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我的雲端硬碟\4.現代五項(陳立晏)\暫存\0328\"/>
    </mc:Choice>
  </mc:AlternateContent>
  <xr:revisionPtr revIDLastSave="0" documentId="13_ncr:1_{91F66477-645A-4160-AB54-4F062EA6175C}" xr6:coauthVersionLast="47" xr6:coauthVersionMax="47" xr10:uidLastSave="{00000000-0000-0000-0000-000000000000}"/>
  <bookViews>
    <workbookView xWindow="-108" yWindow="-108" windowWidth="23256" windowHeight="12576" tabRatio="1000" firstSheet="5" activeTab="19" xr2:uid="{00000000-000D-0000-FFFF-FFFF00000000}"/>
  </bookViews>
  <sheets>
    <sheet name="獎狀" sheetId="35" r:id="rId1"/>
    <sheet name="社男個人" sheetId="24" r:id="rId2"/>
    <sheet name="社男團體" sheetId="51" r:id="rId3"/>
    <sheet name="社女個人" sheetId="42" r:id="rId4"/>
    <sheet name="社女團體" sheetId="50" r:id="rId5"/>
    <sheet name="高男個人 " sheetId="43" r:id="rId6"/>
    <sheet name="高男團體" sheetId="49" r:id="rId7"/>
    <sheet name="高女個人 " sheetId="44" r:id="rId8"/>
    <sheet name="高女團體" sheetId="47" r:id="rId9"/>
    <sheet name="國男個人 " sheetId="45" r:id="rId10"/>
    <sheet name="國男團體" sheetId="46" r:id="rId11"/>
    <sheet name="國女個人" sheetId="56" r:id="rId12"/>
    <sheet name="小男A個人" sheetId="55" r:id="rId13"/>
    <sheet name="小男A團體" sheetId="58" r:id="rId14"/>
    <sheet name="小女A個人" sheetId="54" r:id="rId15"/>
    <sheet name="小女A團體" sheetId="59" r:id="rId16"/>
    <sheet name="小男B個人" sheetId="53" r:id="rId17"/>
    <sheet name="小男B團體" sheetId="60" r:id="rId18"/>
    <sheet name="小女B個人" sheetId="52" r:id="rId19"/>
    <sheet name="小女B團體" sheetId="6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" i="60" l="1"/>
  <c r="K5" i="60"/>
  <c r="K4" i="60"/>
  <c r="K3" i="60"/>
  <c r="K3" i="61" l="1"/>
  <c r="K3" i="59"/>
  <c r="K3" i="58"/>
  <c r="K11" i="46"/>
  <c r="K3" i="46"/>
  <c r="K7" i="46"/>
  <c r="K15" i="46"/>
  <c r="K3" i="47"/>
  <c r="K3" i="49"/>
  <c r="K7" i="50"/>
  <c r="K11" i="50"/>
  <c r="K3" i="50"/>
  <c r="K3" i="51" l="1"/>
  <c r="K7" i="56" l="1"/>
  <c r="K3" i="56"/>
  <c r="K8" i="56"/>
  <c r="K6" i="56"/>
  <c r="K4" i="56"/>
  <c r="K5" i="56"/>
  <c r="K11" i="55"/>
  <c r="K10" i="55"/>
  <c r="K9" i="55"/>
  <c r="K7" i="55"/>
  <c r="K6" i="55"/>
  <c r="K8" i="55"/>
  <c r="K4" i="55"/>
  <c r="K3" i="55"/>
  <c r="K5" i="55"/>
  <c r="K11" i="54"/>
  <c r="K10" i="54"/>
  <c r="K5" i="54"/>
  <c r="K6" i="54"/>
  <c r="K4" i="54"/>
  <c r="K7" i="54"/>
  <c r="K3" i="54"/>
  <c r="K8" i="54"/>
  <c r="K9" i="54"/>
  <c r="K13" i="53"/>
  <c r="K3" i="53"/>
  <c r="K12" i="53"/>
  <c r="K11" i="53"/>
  <c r="K7" i="53"/>
  <c r="K8" i="53"/>
  <c r="K4" i="53"/>
  <c r="K5" i="53"/>
  <c r="K10" i="53"/>
  <c r="K9" i="53"/>
  <c r="K6" i="53"/>
  <c r="K11" i="52"/>
  <c r="K10" i="52"/>
  <c r="K9" i="52"/>
  <c r="K8" i="52"/>
  <c r="K5" i="52"/>
  <c r="K4" i="52"/>
  <c r="K3" i="52"/>
  <c r="K6" i="52"/>
  <c r="K7" i="52"/>
  <c r="K21" i="45"/>
  <c r="K8" i="45"/>
  <c r="K3" i="45"/>
  <c r="K5" i="45"/>
  <c r="K20" i="45"/>
  <c r="K17" i="45"/>
  <c r="K12" i="45"/>
  <c r="K18" i="45"/>
  <c r="K14" i="45"/>
  <c r="K16" i="45"/>
  <c r="K15" i="45"/>
  <c r="K6" i="45"/>
  <c r="K9" i="45"/>
  <c r="K13" i="45"/>
  <c r="K10" i="45"/>
  <c r="K19" i="45"/>
  <c r="K11" i="45"/>
  <c r="K4" i="45"/>
  <c r="K7" i="45"/>
  <c r="K11" i="44"/>
  <c r="K10" i="44"/>
  <c r="K5" i="44"/>
  <c r="K7" i="44"/>
  <c r="K6" i="44"/>
  <c r="K3" i="44"/>
  <c r="K8" i="44"/>
  <c r="K9" i="44"/>
  <c r="K4" i="44"/>
  <c r="K11" i="43"/>
  <c r="K5" i="43"/>
  <c r="K9" i="43"/>
  <c r="K3" i="43"/>
  <c r="K6" i="43"/>
  <c r="K8" i="43"/>
  <c r="K4" i="43"/>
  <c r="K10" i="43"/>
  <c r="K7" i="43"/>
  <c r="K5" i="42"/>
  <c r="K15" i="42"/>
  <c r="K11" i="42"/>
  <c r="K4" i="42"/>
  <c r="K6" i="42"/>
  <c r="K8" i="42"/>
  <c r="K14" i="42"/>
  <c r="K9" i="42"/>
  <c r="K12" i="42"/>
  <c r="K10" i="42"/>
  <c r="K16" i="42"/>
  <c r="K3" i="42"/>
  <c r="K13" i="42"/>
  <c r="K7" i="42"/>
  <c r="K6" i="24"/>
  <c r="K8" i="24"/>
  <c r="K11" i="24"/>
  <c r="K12" i="24"/>
  <c r="K3" i="24"/>
  <c r="K9" i="24"/>
  <c r="K10" i="24"/>
  <c r="K4" i="24"/>
  <c r="K7" i="24"/>
  <c r="K13" i="24"/>
  <c r="K14" i="24"/>
  <c r="K15" i="24"/>
  <c r="K16" i="24"/>
  <c r="K17" i="24"/>
  <c r="K18" i="24"/>
  <c r="K5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00000000-0006-0000-01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15" authorId="0" shapeId="0" xr:uid="{00000000-0006-0000-01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42" authorId="0" shapeId="0" xr:uid="{00000000-0006-0000-0100-000003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45" authorId="0" shapeId="0" xr:uid="{00000000-0006-0000-0100-000004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49" authorId="0" shapeId="0" xr:uid="{00000000-0006-0000-0100-000005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91" authorId="0" shapeId="0" xr:uid="{00000000-0006-0000-0100-000006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C94" authorId="0" shapeId="0" xr:uid="{00000000-0006-0000-0100-000007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" authorId="0" shapeId="0" xr:uid="{00000000-0006-0000-02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9" authorId="0" shapeId="0" xr:uid="{00000000-0006-0000-02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11" authorId="0" shapeId="0" xr:uid="{00000000-0006-0000-0200-000003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12" authorId="0" shapeId="0" xr:uid="{00000000-0006-0000-0200-000004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" authorId="0" shapeId="0" xr:uid="{00000000-0006-0000-03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4" authorId="0" shapeId="0" xr:uid="{00000000-0006-0000-03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5" authorId="0" shapeId="0" xr:uid="{00000000-0006-0000-0300-000003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6" authorId="0" shapeId="0" xr:uid="{00000000-0006-0000-0300-000004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6" authorId="0" shapeId="0" xr:uid="{00000000-0006-0000-04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" authorId="0" shapeId="0" xr:uid="{00000000-0006-0000-05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" authorId="0" shapeId="0" xr:uid="{00000000-0006-0000-0A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8" authorId="0" shapeId="0" xr:uid="{00000000-0006-0000-0A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" authorId="0" shapeId="0" xr:uid="{00000000-0006-0000-0B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4" authorId="0" shapeId="0" xr:uid="{00000000-0006-0000-0B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" authorId="0" shapeId="0" xr:uid="{00000000-0006-0000-14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8" authorId="0" shapeId="0" xr:uid="{00000000-0006-0000-14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" authorId="0" shapeId="0" xr:uid="{00000000-0006-0000-1500-000001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  <comment ref="D6" authorId="0" shapeId="0" xr:uid="{00000000-0006-0000-1500-000002000000}">
      <text>
        <r>
          <rPr>
            <sz val="10"/>
            <color rgb="FF000000"/>
            <rFont val="Arial"/>
            <family val="2"/>
          </rPr>
          <t>回覆者更新了這個值。</t>
        </r>
      </text>
    </comment>
  </commentList>
</comments>
</file>

<file path=xl/sharedStrings.xml><?xml version="1.0" encoding="utf-8"?>
<sst xmlns="http://schemas.openxmlformats.org/spreadsheetml/2006/main" count="1294" uniqueCount="414">
  <si>
    <t>名次</t>
    <phoneticPr fontId="3" type="noConversion"/>
  </si>
  <si>
    <t>總分</t>
    <phoneticPr fontId="3" type="noConversion"/>
  </si>
  <si>
    <t>擊劍</t>
    <phoneticPr fontId="3" type="noConversion"/>
  </si>
  <si>
    <t>游泳</t>
    <phoneticPr fontId="3" type="noConversion"/>
  </si>
  <si>
    <t>編號</t>
    <phoneticPr fontId="3" type="noConversion"/>
  </si>
  <si>
    <t>序</t>
    <phoneticPr fontId="2" type="noConversion"/>
  </si>
  <si>
    <t>參賽單位</t>
  </si>
  <si>
    <t>參加組別</t>
    <phoneticPr fontId="2" type="noConversion"/>
  </si>
  <si>
    <t>名次</t>
    <phoneticPr fontId="2" type="noConversion"/>
  </si>
  <si>
    <t>姓名</t>
    <phoneticPr fontId="3" type="noConversion"/>
  </si>
  <si>
    <t>得分</t>
    <phoneticPr fontId="3" type="noConversion"/>
  </si>
  <si>
    <t>編號</t>
    <phoneticPr fontId="3" type="noConversion"/>
  </si>
  <si>
    <t>單位</t>
    <phoneticPr fontId="3" type="noConversion"/>
  </si>
  <si>
    <t>姓名</t>
    <phoneticPr fontId="3" type="noConversion"/>
  </si>
  <si>
    <t>R&amp;S</t>
    <phoneticPr fontId="3" type="noConversion"/>
  </si>
  <si>
    <t>號碼衣</t>
    <phoneticPr fontId="3" type="noConversion"/>
  </si>
  <si>
    <t>裁判長簽名:</t>
  </si>
  <si>
    <t>成                                                                            績</t>
    <phoneticPr fontId="3" type="noConversion"/>
  </si>
  <si>
    <t>胡翔</t>
  </si>
  <si>
    <t>何定杰</t>
  </si>
  <si>
    <t>備註</t>
    <phoneticPr fontId="3" type="noConversion"/>
  </si>
  <si>
    <t>胡懿</t>
  </si>
  <si>
    <t>蘇信宇</t>
  </si>
  <si>
    <t>全翔凱</t>
  </si>
  <si>
    <t>洪裕盛</t>
  </si>
  <si>
    <t>吳奇諺</t>
  </si>
  <si>
    <t>黃子瑜</t>
  </si>
  <si>
    <t>高雄市現代五項委員會</t>
  </si>
  <si>
    <t>劉燊鴻</t>
  </si>
  <si>
    <t>廖翊岑</t>
  </si>
  <si>
    <t>陳恩誼</t>
  </si>
  <si>
    <t>江心妤</t>
  </si>
  <si>
    <t>蘇靖涵</t>
  </si>
  <si>
    <t>陳佑薇</t>
  </si>
  <si>
    <t>嘉南藥理大學</t>
  </si>
  <si>
    <t>郭昱麟</t>
  </si>
  <si>
    <t>臺南市現代五項委員會</t>
  </si>
  <si>
    <t>陳奕汝</t>
  </si>
  <si>
    <t>陳詠怡</t>
  </si>
  <si>
    <t>鄒瑋倫</t>
  </si>
  <si>
    <t>曾婕娟</t>
  </si>
  <si>
    <t>李宜菡</t>
  </si>
  <si>
    <t>施品均</t>
  </si>
  <si>
    <t>廖偵羽</t>
  </si>
  <si>
    <t>陳佑萱</t>
  </si>
  <si>
    <t>國立新營高級中學</t>
  </si>
  <si>
    <t>新民高中</t>
  </si>
  <si>
    <t>臺南市新東國中</t>
  </si>
  <si>
    <t>陳俊憲</t>
  </si>
  <si>
    <t>新北市林口國中</t>
  </si>
  <si>
    <t>曾翊廷</t>
  </si>
  <si>
    <t>盧燁霆</t>
  </si>
  <si>
    <t>薛晨煒</t>
  </si>
  <si>
    <t>符符宏宇</t>
  </si>
  <si>
    <t>陳禹儒</t>
  </si>
  <si>
    <t>臺南市南新國中</t>
  </si>
  <si>
    <t>周曖昀</t>
  </si>
  <si>
    <t>劉亭薇</t>
  </si>
  <si>
    <t>劉昕叡</t>
  </si>
  <si>
    <t>呂柚達</t>
  </si>
  <si>
    <t>吳浩鐸</t>
  </si>
  <si>
    <t>楊皓承</t>
  </si>
  <si>
    <t>蘇友慶</t>
  </si>
  <si>
    <t>劉冠鑫</t>
  </si>
  <si>
    <t>劉子暤</t>
  </si>
  <si>
    <t>新北市麗園國小</t>
  </si>
  <si>
    <t>方嘉誼</t>
  </si>
  <si>
    <t>賴詩凡</t>
  </si>
  <si>
    <t>徐芯晨</t>
  </si>
  <si>
    <t>胡芸芃</t>
  </si>
  <si>
    <t>黃郁芯</t>
  </si>
  <si>
    <t>胡乃心</t>
  </si>
  <si>
    <t>陳妤宣</t>
  </si>
  <si>
    <t>廖茁彣</t>
  </si>
  <si>
    <t>陳奕言</t>
  </si>
  <si>
    <t>廖梓丞</t>
  </si>
  <si>
    <t>魏子傑</t>
  </si>
  <si>
    <t>陳宥安</t>
  </si>
  <si>
    <t>張凱翔</t>
  </si>
  <si>
    <t>林僅騰</t>
  </si>
  <si>
    <t>劉昕融</t>
  </si>
  <si>
    <t>林禹傑</t>
  </si>
  <si>
    <t>劉庭睿</t>
  </si>
  <si>
    <t>新北市現代五項委員會</t>
  </si>
  <si>
    <t>黃英傑</t>
  </si>
  <si>
    <t>余炘脩</t>
  </si>
  <si>
    <t>高雄市現代五項隊</t>
  </si>
  <si>
    <t>王雨蘋</t>
  </si>
  <si>
    <t>雷惠姍</t>
  </si>
  <si>
    <t>謝芷芸</t>
  </si>
  <si>
    <t>黃妤綸</t>
  </si>
  <si>
    <t>吳宜蓁</t>
  </si>
  <si>
    <t>超冠現代五項隊</t>
  </si>
  <si>
    <t>林珮琪</t>
  </si>
  <si>
    <t>陳均妤</t>
  </si>
  <si>
    <t>陳均婕</t>
  </si>
  <si>
    <t>新竹市現代五項隊</t>
  </si>
  <si>
    <t>國立臺東大學附屬體育高級中學</t>
  </si>
  <si>
    <t>張鑫</t>
  </si>
  <si>
    <t>曹峻海</t>
  </si>
  <si>
    <t>超冠鐵人隊</t>
  </si>
  <si>
    <t>胡宇豐</t>
  </si>
  <si>
    <t>胡宇鎧</t>
  </si>
  <si>
    <t>胡驥</t>
  </si>
  <si>
    <t>謝盛平</t>
  </si>
  <si>
    <t>郭朋洋</t>
  </si>
  <si>
    <t>臺北市立明湖國民中學</t>
  </si>
  <si>
    <t>陳威廷</t>
  </si>
  <si>
    <t>黃崇皓</t>
  </si>
  <si>
    <t>臺南市水中運動蹼泳委員會</t>
  </si>
  <si>
    <t>郭軒睿</t>
  </si>
  <si>
    <t>何日訷</t>
  </si>
  <si>
    <t>施柏丞</t>
  </si>
  <si>
    <t>超冠泳隊</t>
  </si>
  <si>
    <t>黃宥熙</t>
  </si>
  <si>
    <t>王侑鈞</t>
  </si>
  <si>
    <t>台中市和平國小</t>
  </si>
  <si>
    <t>原力泳士</t>
  </si>
  <si>
    <t>胡渝</t>
  </si>
  <si>
    <t>李予恩</t>
  </si>
  <si>
    <t>楊學湧</t>
  </si>
  <si>
    <t>賴宥衡</t>
  </si>
  <si>
    <t>呂沛穎</t>
  </si>
  <si>
    <t>台北市三玉國小</t>
  </si>
  <si>
    <t>張恩瑜</t>
  </si>
  <si>
    <t>陳郁涵</t>
  </si>
  <si>
    <t>楊昀臻</t>
  </si>
  <si>
    <t>劉奕辰</t>
  </si>
  <si>
    <t>邱盛華</t>
  </si>
  <si>
    <t>張晴</t>
  </si>
  <si>
    <t>楊佳静</t>
  </si>
  <si>
    <t>臺北市立西松高級中學</t>
  </si>
  <si>
    <t>陳言菱</t>
  </si>
  <si>
    <t>高雄市立中正高中國中部</t>
  </si>
  <si>
    <t>林郁茹</t>
  </si>
  <si>
    <t>總分</t>
    <phoneticPr fontId="3" type="noConversion"/>
  </si>
  <si>
    <t>社會男子組個人賽</t>
    <phoneticPr fontId="3" type="noConversion"/>
  </si>
  <si>
    <t>第一名</t>
    <phoneticPr fontId="3" type="noConversion"/>
  </si>
  <si>
    <t>第二名</t>
    <phoneticPr fontId="3" type="noConversion"/>
  </si>
  <si>
    <t>第三名</t>
    <phoneticPr fontId="3" type="noConversion"/>
  </si>
  <si>
    <t>第四名</t>
    <phoneticPr fontId="3" type="noConversion"/>
  </si>
  <si>
    <t>第五名</t>
    <phoneticPr fontId="3" type="noConversion"/>
  </si>
  <si>
    <t>第六名</t>
    <phoneticPr fontId="3" type="noConversion"/>
  </si>
  <si>
    <t>第七名</t>
    <phoneticPr fontId="3" type="noConversion"/>
  </si>
  <si>
    <t>第八名</t>
    <phoneticPr fontId="3" type="noConversion"/>
  </si>
  <si>
    <t>社會男子組團體賽</t>
    <phoneticPr fontId="3" type="noConversion"/>
  </si>
  <si>
    <t>社會女子組個人賽</t>
    <phoneticPr fontId="3" type="noConversion"/>
  </si>
  <si>
    <t>社會女子組團體賽</t>
    <phoneticPr fontId="3" type="noConversion"/>
  </si>
  <si>
    <t>高中男子組個人賽</t>
    <phoneticPr fontId="3" type="noConversion"/>
  </si>
  <si>
    <t>高中男子組團體賽</t>
    <phoneticPr fontId="3" type="noConversion"/>
  </si>
  <si>
    <t>高中女子組個人賽</t>
    <phoneticPr fontId="3" type="noConversion"/>
  </si>
  <si>
    <t>高中女子組團體賽</t>
    <phoneticPr fontId="3" type="noConversion"/>
  </si>
  <si>
    <t>國中男子組個人賽</t>
    <phoneticPr fontId="3" type="noConversion"/>
  </si>
  <si>
    <t>國中男子組團體賽</t>
    <phoneticPr fontId="3" type="noConversion"/>
  </si>
  <si>
    <t>國中女子組個人賽</t>
    <phoneticPr fontId="3" type="noConversion"/>
  </si>
  <si>
    <t>國小男子組個人賽(A項)</t>
    <phoneticPr fontId="3" type="noConversion"/>
  </si>
  <si>
    <t>國小男子組團體賽(A項)</t>
    <phoneticPr fontId="3" type="noConversion"/>
  </si>
  <si>
    <t>國小女子組個人賽(A項)</t>
    <phoneticPr fontId="3" type="noConversion"/>
  </si>
  <si>
    <t>國小女子組團體賽(A項)</t>
    <phoneticPr fontId="3" type="noConversion"/>
  </si>
  <si>
    <t>國小男子組個人賽(B項)</t>
    <phoneticPr fontId="3" type="noConversion"/>
  </si>
  <si>
    <t>國小男子組團體賽(B項)</t>
    <phoneticPr fontId="3" type="noConversion"/>
  </si>
  <si>
    <t>國小女子組個人賽(B項)</t>
    <phoneticPr fontId="3" type="noConversion"/>
  </si>
  <si>
    <t>國小女子組團體賽(B項)</t>
    <phoneticPr fontId="3" type="noConversion"/>
  </si>
  <si>
    <t>V16</t>
    <phoneticPr fontId="3" type="noConversion"/>
  </si>
  <si>
    <t>V11</t>
    <phoneticPr fontId="3" type="noConversion"/>
  </si>
  <si>
    <t>V10</t>
    <phoneticPr fontId="3" type="noConversion"/>
  </si>
  <si>
    <t>V0</t>
    <phoneticPr fontId="3" type="noConversion"/>
  </si>
  <si>
    <t>V0</t>
    <phoneticPr fontId="3" type="noConversion"/>
  </si>
  <si>
    <t>V13</t>
    <phoneticPr fontId="3" type="noConversion"/>
  </si>
  <si>
    <t>V11</t>
    <phoneticPr fontId="3" type="noConversion"/>
  </si>
  <si>
    <t>V19</t>
    <phoneticPr fontId="3" type="noConversion"/>
  </si>
  <si>
    <t>V9</t>
    <phoneticPr fontId="2" type="noConversion"/>
  </si>
  <si>
    <t>V11</t>
    <phoneticPr fontId="2" type="noConversion"/>
  </si>
  <si>
    <t>V8</t>
    <phoneticPr fontId="2" type="noConversion"/>
  </si>
  <si>
    <t>V18</t>
    <phoneticPr fontId="2" type="noConversion"/>
  </si>
  <si>
    <t>V13</t>
    <phoneticPr fontId="2" type="noConversion"/>
  </si>
  <si>
    <t>V17</t>
    <phoneticPr fontId="2" type="noConversion"/>
  </si>
  <si>
    <t>V15</t>
    <phoneticPr fontId="2" type="noConversion"/>
  </si>
  <si>
    <t>V10</t>
    <phoneticPr fontId="2" type="noConversion"/>
  </si>
  <si>
    <t>V6</t>
    <phoneticPr fontId="2" type="noConversion"/>
  </si>
  <si>
    <t>V5</t>
    <phoneticPr fontId="2" type="noConversion"/>
  </si>
  <si>
    <t>V10</t>
    <phoneticPr fontId="2" type="noConversion"/>
  </si>
  <si>
    <t>V16</t>
    <phoneticPr fontId="2" type="noConversion"/>
  </si>
  <si>
    <t>V0</t>
    <phoneticPr fontId="2" type="noConversion"/>
  </si>
  <si>
    <t>DNS</t>
    <phoneticPr fontId="3" type="noConversion"/>
  </si>
  <si>
    <t>14:07.05</t>
    <phoneticPr fontId="3" type="noConversion"/>
  </si>
  <si>
    <t>14:53.65</t>
    <phoneticPr fontId="3" type="noConversion"/>
  </si>
  <si>
    <t>14:54.28</t>
    <phoneticPr fontId="3" type="noConversion"/>
  </si>
  <si>
    <t>15:31.72</t>
    <phoneticPr fontId="3" type="noConversion"/>
  </si>
  <si>
    <t>16:14.00</t>
    <phoneticPr fontId="3" type="noConversion"/>
  </si>
  <si>
    <t>16:16.44</t>
    <phoneticPr fontId="3" type="noConversion"/>
  </si>
  <si>
    <t>16:23.79</t>
    <phoneticPr fontId="3" type="noConversion"/>
  </si>
  <si>
    <t>DNS</t>
    <phoneticPr fontId="2" type="noConversion"/>
  </si>
  <si>
    <t>DNS</t>
    <phoneticPr fontId="2" type="noConversion"/>
  </si>
  <si>
    <t>14:42.72</t>
    <phoneticPr fontId="2" type="noConversion"/>
  </si>
  <si>
    <t>16:16.03</t>
    <phoneticPr fontId="2" type="noConversion"/>
  </si>
  <si>
    <t>16:42.30</t>
    <phoneticPr fontId="2" type="noConversion"/>
  </si>
  <si>
    <t>16:46.15</t>
    <phoneticPr fontId="2" type="noConversion"/>
  </si>
  <si>
    <t>17:20.61</t>
    <phoneticPr fontId="2" type="noConversion"/>
  </si>
  <si>
    <t>17:43.30</t>
    <phoneticPr fontId="2" type="noConversion"/>
  </si>
  <si>
    <t>18:34.74</t>
    <phoneticPr fontId="2" type="noConversion"/>
  </si>
  <si>
    <t>20:40.69</t>
    <phoneticPr fontId="2" type="noConversion"/>
  </si>
  <si>
    <t>21:49.22</t>
    <phoneticPr fontId="2" type="noConversion"/>
  </si>
  <si>
    <t>24:11.56</t>
    <phoneticPr fontId="2" type="noConversion"/>
  </si>
  <si>
    <t>林珮琪 陳均妤 劉亭薇 陳均婕</t>
    <phoneticPr fontId="3" type="noConversion"/>
  </si>
  <si>
    <t xml:space="preserve"> </t>
    <phoneticPr fontId="3" type="noConversion"/>
  </si>
  <si>
    <t>DNS</t>
    <phoneticPr fontId="3" type="noConversion"/>
  </si>
  <si>
    <t>02:27.75</t>
    <phoneticPr fontId="3" type="noConversion"/>
  </si>
  <si>
    <t>02:29.94</t>
    <phoneticPr fontId="3" type="noConversion"/>
  </si>
  <si>
    <t>02:20.72</t>
    <phoneticPr fontId="3" type="noConversion"/>
  </si>
  <si>
    <t>02:07.42</t>
    <phoneticPr fontId="3" type="noConversion"/>
  </si>
  <si>
    <t>02:10.94</t>
    <phoneticPr fontId="3" type="noConversion"/>
  </si>
  <si>
    <t>02:14.29</t>
    <phoneticPr fontId="3" type="noConversion"/>
  </si>
  <si>
    <t>02:09.96</t>
    <phoneticPr fontId="3" type="noConversion"/>
  </si>
  <si>
    <t>03:18.45</t>
    <phoneticPr fontId="2" type="noConversion"/>
  </si>
  <si>
    <t>03:08.49</t>
    <phoneticPr fontId="2" type="noConversion"/>
  </si>
  <si>
    <t>03:29.29</t>
    <phoneticPr fontId="2" type="noConversion"/>
  </si>
  <si>
    <t>02:40.59</t>
    <phoneticPr fontId="2" type="noConversion"/>
  </si>
  <si>
    <t>02:11.94</t>
    <phoneticPr fontId="2" type="noConversion"/>
  </si>
  <si>
    <t>02:31.02</t>
    <phoneticPr fontId="2" type="noConversion"/>
  </si>
  <si>
    <t>03:14.54</t>
    <phoneticPr fontId="2" type="noConversion"/>
  </si>
  <si>
    <r>
      <rPr>
        <sz val="12"/>
        <color theme="1"/>
        <rFont val="細明體"/>
        <family val="3"/>
        <charset val="136"/>
      </rPr>
      <t>陳佑萱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陳佑薇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謝芷芸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王雨蘋</t>
    </r>
    <phoneticPr fontId="3" type="noConversion"/>
  </si>
  <si>
    <t>03:43.21</t>
    <phoneticPr fontId="2" type="noConversion"/>
  </si>
  <si>
    <t>02:56.46</t>
    <phoneticPr fontId="2" type="noConversion"/>
  </si>
  <si>
    <t>02:37.91</t>
    <phoneticPr fontId="2" type="noConversion"/>
  </si>
  <si>
    <t>02:37.96</t>
    <phoneticPr fontId="2" type="noConversion"/>
  </si>
  <si>
    <t>02:44.17</t>
    <phoneticPr fontId="2" type="noConversion"/>
  </si>
  <si>
    <t>02:40.35</t>
    <phoneticPr fontId="2" type="noConversion"/>
  </si>
  <si>
    <t>03:11.16</t>
    <phoneticPr fontId="2" type="noConversion"/>
  </si>
  <si>
    <t>DNS</t>
    <phoneticPr fontId="2" type="noConversion"/>
  </si>
  <si>
    <t>02:24.42</t>
    <phoneticPr fontId="2" type="noConversion"/>
  </si>
  <si>
    <t>02:18.93</t>
    <phoneticPr fontId="2" type="noConversion"/>
  </si>
  <si>
    <t>02:14.14</t>
    <phoneticPr fontId="2" type="noConversion"/>
  </si>
  <si>
    <t>02:16.70</t>
    <phoneticPr fontId="2" type="noConversion"/>
  </si>
  <si>
    <t>02:23.57</t>
    <phoneticPr fontId="2" type="noConversion"/>
  </si>
  <si>
    <t>02:35.45</t>
    <phoneticPr fontId="2" type="noConversion"/>
  </si>
  <si>
    <t>02:42.04</t>
    <phoneticPr fontId="2" type="noConversion"/>
  </si>
  <si>
    <t>02:59.16</t>
    <phoneticPr fontId="2" type="noConversion"/>
  </si>
  <si>
    <t>03:01.35</t>
    <phoneticPr fontId="2" type="noConversion"/>
  </si>
  <si>
    <t>03:24.83</t>
    <phoneticPr fontId="2" type="noConversion"/>
  </si>
  <si>
    <t>03:35.32</t>
    <phoneticPr fontId="2" type="noConversion"/>
  </si>
  <si>
    <t>02:56.28</t>
    <phoneticPr fontId="2" type="noConversion"/>
  </si>
  <si>
    <t>03:15.71</t>
    <phoneticPr fontId="2" type="noConversion"/>
  </si>
  <si>
    <t>03:11.88</t>
    <phoneticPr fontId="2" type="noConversion"/>
  </si>
  <si>
    <t>02:45.03</t>
    <phoneticPr fontId="2" type="noConversion"/>
  </si>
  <si>
    <t>02:34.05</t>
    <phoneticPr fontId="2" type="noConversion"/>
  </si>
  <si>
    <t>02:49.81</t>
    <phoneticPr fontId="2" type="noConversion"/>
  </si>
  <si>
    <t>02:48.70</t>
    <phoneticPr fontId="2" type="noConversion"/>
  </si>
  <si>
    <t>03:48.47</t>
    <phoneticPr fontId="2" type="noConversion"/>
  </si>
  <si>
    <t>02:24.13</t>
    <phoneticPr fontId="2" type="noConversion"/>
  </si>
  <si>
    <t>02:09.44</t>
    <phoneticPr fontId="2" type="noConversion"/>
  </si>
  <si>
    <t>02:07.07</t>
    <phoneticPr fontId="2" type="noConversion"/>
  </si>
  <si>
    <t>02:13.68</t>
    <phoneticPr fontId="2" type="noConversion"/>
  </si>
  <si>
    <t>02:18.92</t>
    <phoneticPr fontId="2" type="noConversion"/>
  </si>
  <si>
    <t>02:37.58</t>
    <phoneticPr fontId="2" type="noConversion"/>
  </si>
  <si>
    <t>03:21.21</t>
    <phoneticPr fontId="2" type="noConversion"/>
  </si>
  <si>
    <t>03:16.70</t>
    <phoneticPr fontId="2" type="noConversion"/>
  </si>
  <si>
    <t>02:28.53</t>
    <phoneticPr fontId="2" type="noConversion"/>
  </si>
  <si>
    <t>02:49.28</t>
    <phoneticPr fontId="2" type="noConversion"/>
  </si>
  <si>
    <t>05:56.84</t>
    <phoneticPr fontId="2" type="noConversion"/>
  </si>
  <si>
    <t>02:47.36</t>
    <phoneticPr fontId="2" type="noConversion"/>
  </si>
  <si>
    <t>01:52.68</t>
    <phoneticPr fontId="2" type="noConversion"/>
  </si>
  <si>
    <t>01:41.11</t>
    <phoneticPr fontId="2" type="noConversion"/>
  </si>
  <si>
    <t>01:30.05</t>
    <phoneticPr fontId="2" type="noConversion"/>
  </si>
  <si>
    <t>01:05.90</t>
    <phoneticPr fontId="2" type="noConversion"/>
  </si>
  <si>
    <t>01:31.80</t>
    <phoneticPr fontId="2" type="noConversion"/>
  </si>
  <si>
    <t>01:39.26</t>
    <phoneticPr fontId="2" type="noConversion"/>
  </si>
  <si>
    <t>01:49.09</t>
    <phoneticPr fontId="2" type="noConversion"/>
  </si>
  <si>
    <t>02:20.39</t>
    <phoneticPr fontId="2" type="noConversion"/>
  </si>
  <si>
    <t>02:04.52</t>
    <phoneticPr fontId="2" type="noConversion"/>
  </si>
  <si>
    <t>01:39.03</t>
    <phoneticPr fontId="2" type="noConversion"/>
  </si>
  <si>
    <t>01:15.05</t>
    <phoneticPr fontId="2" type="noConversion"/>
  </si>
  <si>
    <t>01:34.78</t>
    <phoneticPr fontId="2" type="noConversion"/>
  </si>
  <si>
    <t>01:30.13</t>
    <phoneticPr fontId="2" type="noConversion"/>
  </si>
  <si>
    <t>01:35.00</t>
    <phoneticPr fontId="2" type="noConversion"/>
  </si>
  <si>
    <t>03:16.58</t>
    <phoneticPr fontId="2" type="noConversion"/>
  </si>
  <si>
    <t>02:05.70</t>
    <phoneticPr fontId="2" type="noConversion"/>
  </si>
  <si>
    <t>01:29.91</t>
    <phoneticPr fontId="2" type="noConversion"/>
  </si>
  <si>
    <t>01:28.50</t>
    <phoneticPr fontId="2" type="noConversion"/>
  </si>
  <si>
    <t>02:25.96</t>
    <phoneticPr fontId="2" type="noConversion"/>
  </si>
  <si>
    <t>01:30.10</t>
    <phoneticPr fontId="2" type="noConversion"/>
  </si>
  <si>
    <t>01:19.32</t>
    <phoneticPr fontId="2" type="noConversion"/>
  </si>
  <si>
    <t>01:14.43</t>
    <phoneticPr fontId="2" type="noConversion"/>
  </si>
  <si>
    <t>01:18.13</t>
    <phoneticPr fontId="2" type="noConversion"/>
  </si>
  <si>
    <t>01:18.50</t>
    <phoneticPr fontId="2" type="noConversion"/>
  </si>
  <si>
    <t>01:58.91</t>
    <phoneticPr fontId="2" type="noConversion"/>
  </si>
  <si>
    <t>01:30.66</t>
    <phoneticPr fontId="2" type="noConversion"/>
  </si>
  <si>
    <t>01:22.29</t>
    <phoneticPr fontId="2" type="noConversion"/>
  </si>
  <si>
    <t>01:42.30</t>
    <phoneticPr fontId="2" type="noConversion"/>
  </si>
  <si>
    <t>01:58.20</t>
    <phoneticPr fontId="2" type="noConversion"/>
  </si>
  <si>
    <t>02:22.60</t>
    <phoneticPr fontId="2" type="noConversion"/>
  </si>
  <si>
    <t>郭昱麟</t>
    <phoneticPr fontId="3" type="noConversion"/>
  </si>
  <si>
    <t>劉燊鴻</t>
    <phoneticPr fontId="3" type="noConversion"/>
  </si>
  <si>
    <t>陳奕言 郭昱麟 劉燊鴻 吳奇諺</t>
    <phoneticPr fontId="3" type="noConversion"/>
  </si>
  <si>
    <t>15:17.24</t>
    <phoneticPr fontId="2" type="noConversion"/>
  </si>
  <si>
    <t>16:49.33</t>
    <phoneticPr fontId="2" type="noConversion"/>
  </si>
  <si>
    <t>17:07.04</t>
    <phoneticPr fontId="2" type="noConversion"/>
  </si>
  <si>
    <t>17:44.17</t>
    <phoneticPr fontId="2" type="noConversion"/>
  </si>
  <si>
    <t>17:56.90</t>
    <phoneticPr fontId="2" type="noConversion"/>
  </si>
  <si>
    <t>20:35.03</t>
    <phoneticPr fontId="2" type="noConversion"/>
  </si>
  <si>
    <t>22:12.22</t>
    <phoneticPr fontId="2" type="noConversion"/>
  </si>
  <si>
    <t>10:05.46</t>
    <phoneticPr fontId="2" type="noConversion"/>
  </si>
  <si>
    <t>11:05.82</t>
    <phoneticPr fontId="2" type="noConversion"/>
  </si>
  <si>
    <t>11:11.83</t>
    <phoneticPr fontId="2" type="noConversion"/>
  </si>
  <si>
    <t>11:23.38</t>
    <phoneticPr fontId="2" type="noConversion"/>
  </si>
  <si>
    <t>11:33.27</t>
    <phoneticPr fontId="2" type="noConversion"/>
  </si>
  <si>
    <t>11:59.40</t>
    <phoneticPr fontId="2" type="noConversion"/>
  </si>
  <si>
    <t>12:17.29</t>
    <phoneticPr fontId="2" type="noConversion"/>
  </si>
  <si>
    <t>12:45.29</t>
    <phoneticPr fontId="2" type="noConversion"/>
  </si>
  <si>
    <t>15:10.01</t>
    <phoneticPr fontId="2" type="noConversion"/>
  </si>
  <si>
    <t>10:15.00</t>
    <phoneticPr fontId="2" type="noConversion"/>
  </si>
  <si>
    <t>11:10.87</t>
    <phoneticPr fontId="2" type="noConversion"/>
  </si>
  <si>
    <t>11:24.09</t>
    <phoneticPr fontId="2" type="noConversion"/>
  </si>
  <si>
    <t>11:53.39</t>
    <phoneticPr fontId="2" type="noConversion"/>
  </si>
  <si>
    <t>12:08.63</t>
    <phoneticPr fontId="2" type="noConversion"/>
  </si>
  <si>
    <t>12:10.49</t>
    <phoneticPr fontId="2" type="noConversion"/>
  </si>
  <si>
    <t>13:54.60</t>
    <phoneticPr fontId="2" type="noConversion"/>
  </si>
  <si>
    <t>14:55.46</t>
    <phoneticPr fontId="2" type="noConversion"/>
  </si>
  <si>
    <t>6:38.93</t>
    <phoneticPr fontId="2" type="noConversion"/>
  </si>
  <si>
    <t>6:41.49</t>
    <phoneticPr fontId="2" type="noConversion"/>
  </si>
  <si>
    <t>6:49.99</t>
    <phoneticPr fontId="2" type="noConversion"/>
  </si>
  <si>
    <t>6:51.37</t>
    <phoneticPr fontId="2" type="noConversion"/>
  </si>
  <si>
    <t>7:00.03</t>
    <phoneticPr fontId="2" type="noConversion"/>
  </si>
  <si>
    <t>7:13.67</t>
    <phoneticPr fontId="2" type="noConversion"/>
  </si>
  <si>
    <t>8:14.82</t>
    <phoneticPr fontId="2" type="noConversion"/>
  </si>
  <si>
    <t>8:31.24</t>
    <phoneticPr fontId="2" type="noConversion"/>
  </si>
  <si>
    <t>9:26.95</t>
    <phoneticPr fontId="2" type="noConversion"/>
  </si>
  <si>
    <t>9:52.55</t>
    <phoneticPr fontId="2" type="noConversion"/>
  </si>
  <si>
    <t>7:20.50</t>
    <phoneticPr fontId="2" type="noConversion"/>
  </si>
  <si>
    <t>7:48.23</t>
    <phoneticPr fontId="2" type="noConversion"/>
  </si>
  <si>
    <t>8:50.64</t>
    <phoneticPr fontId="2" type="noConversion"/>
  </si>
  <si>
    <t>9:24.56</t>
    <phoneticPr fontId="2" type="noConversion"/>
  </si>
  <si>
    <t>9:29.35</t>
    <phoneticPr fontId="2" type="noConversion"/>
  </si>
  <si>
    <t>10:16.24</t>
    <phoneticPr fontId="2" type="noConversion"/>
  </si>
  <si>
    <r>
      <rPr>
        <sz val="12"/>
        <color theme="1"/>
        <rFont val="細明體"/>
        <family val="3"/>
        <charset val="136"/>
      </rPr>
      <t>林僅騰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劉子暤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施柏丞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林禹傑</t>
    </r>
    <phoneticPr fontId="3" type="noConversion"/>
  </si>
  <si>
    <r>
      <rPr>
        <sz val="12"/>
        <color rgb="FF000000"/>
        <rFont val="細明體"/>
        <family val="3"/>
        <charset val="136"/>
      </rPr>
      <t>徐芯晨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細明體"/>
        <family val="3"/>
        <charset val="136"/>
      </rPr>
      <t>胡乃心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細明體"/>
        <family val="3"/>
        <charset val="136"/>
      </rPr>
      <t>黃郁芯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細明體"/>
        <family val="3"/>
        <charset val="136"/>
      </rPr>
      <t>李予恩</t>
    </r>
    <phoneticPr fontId="3" type="noConversion"/>
  </si>
  <si>
    <t>11:11.83</t>
    <phoneticPr fontId="2" type="noConversion"/>
  </si>
  <si>
    <t>V4</t>
    <phoneticPr fontId="2" type="noConversion"/>
  </si>
  <si>
    <t>V15</t>
    <phoneticPr fontId="2" type="noConversion"/>
  </si>
  <si>
    <t>V5</t>
    <phoneticPr fontId="2" type="noConversion"/>
  </si>
  <si>
    <t>V12</t>
    <phoneticPr fontId="2" type="noConversion"/>
  </si>
  <si>
    <t>V16</t>
    <phoneticPr fontId="2" type="noConversion"/>
  </si>
  <si>
    <t>V7</t>
    <phoneticPr fontId="2" type="noConversion"/>
  </si>
  <si>
    <t>V11</t>
    <phoneticPr fontId="2" type="noConversion"/>
  </si>
  <si>
    <t>V10</t>
    <phoneticPr fontId="2" type="noConversion"/>
  </si>
  <si>
    <t>V11</t>
    <phoneticPr fontId="2" type="noConversion"/>
  </si>
  <si>
    <t>V1</t>
    <phoneticPr fontId="2" type="noConversion"/>
  </si>
  <si>
    <t>V12</t>
    <phoneticPr fontId="2" type="noConversion"/>
  </si>
  <si>
    <t>V13</t>
    <phoneticPr fontId="2" type="noConversion"/>
  </si>
  <si>
    <t>V12</t>
    <phoneticPr fontId="2" type="noConversion"/>
  </si>
  <si>
    <t>V15</t>
    <phoneticPr fontId="2" type="noConversion"/>
  </si>
  <si>
    <t>V9</t>
    <phoneticPr fontId="2" type="noConversion"/>
  </si>
  <si>
    <t>V6</t>
    <phoneticPr fontId="2" type="noConversion"/>
  </si>
  <si>
    <t>V14</t>
    <phoneticPr fontId="2" type="noConversion"/>
  </si>
  <si>
    <t>V7</t>
    <phoneticPr fontId="2" type="noConversion"/>
  </si>
  <si>
    <t>V23</t>
    <phoneticPr fontId="2" type="noConversion"/>
  </si>
  <si>
    <t>V19</t>
    <phoneticPr fontId="2" type="noConversion"/>
  </si>
  <si>
    <t>V0</t>
    <phoneticPr fontId="2" type="noConversion"/>
  </si>
  <si>
    <t>13:37.87</t>
    <phoneticPr fontId="2" type="noConversion"/>
  </si>
  <si>
    <t>14:01.08</t>
    <phoneticPr fontId="2" type="noConversion"/>
  </si>
  <si>
    <t>14:04.03</t>
    <phoneticPr fontId="2" type="noConversion"/>
  </si>
  <si>
    <t>15:06.00</t>
    <phoneticPr fontId="2" type="noConversion"/>
  </si>
  <si>
    <t>16:00.56</t>
    <phoneticPr fontId="2" type="noConversion"/>
  </si>
  <si>
    <t>16:50.87</t>
    <phoneticPr fontId="2" type="noConversion"/>
  </si>
  <si>
    <t>18:30.61</t>
    <phoneticPr fontId="2" type="noConversion"/>
  </si>
  <si>
    <t>18:57.77</t>
    <phoneticPr fontId="2" type="noConversion"/>
  </si>
  <si>
    <r>
      <rPr>
        <sz val="12"/>
        <color theme="1"/>
        <rFont val="細明體"/>
        <family val="3"/>
        <charset val="136"/>
      </rPr>
      <t>胡翔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陳俊憲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洪裕盛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細明體"/>
        <family val="3"/>
        <charset val="136"/>
      </rPr>
      <t>全翔凱</t>
    </r>
    <phoneticPr fontId="3" type="noConversion"/>
  </si>
  <si>
    <t>12:29.57</t>
    <phoneticPr fontId="2" type="noConversion"/>
  </si>
  <si>
    <t>13:13.27</t>
    <phoneticPr fontId="2" type="noConversion"/>
  </si>
  <si>
    <t>13:18.08</t>
    <phoneticPr fontId="2" type="noConversion"/>
  </si>
  <si>
    <t>13:36.49</t>
    <phoneticPr fontId="2" type="noConversion"/>
  </si>
  <si>
    <t>14:30.13</t>
    <phoneticPr fontId="2" type="noConversion"/>
  </si>
  <si>
    <t>15:19.61</t>
    <phoneticPr fontId="2" type="noConversion"/>
  </si>
  <si>
    <t>6:30.25</t>
    <phoneticPr fontId="2" type="noConversion"/>
  </si>
  <si>
    <t>6:58.66</t>
    <phoneticPr fontId="2" type="noConversion"/>
  </si>
  <si>
    <t>7:21.93</t>
    <phoneticPr fontId="2" type="noConversion"/>
  </si>
  <si>
    <t>7:23.83</t>
    <phoneticPr fontId="2" type="noConversion"/>
  </si>
  <si>
    <t>7:59.05</t>
    <phoneticPr fontId="2" type="noConversion"/>
  </si>
  <si>
    <t>8:00.30</t>
    <phoneticPr fontId="2" type="noConversion"/>
  </si>
  <si>
    <t>8:03.50</t>
    <phoneticPr fontId="2" type="noConversion"/>
  </si>
  <si>
    <t>備註</t>
    <phoneticPr fontId="2" type="noConversion"/>
  </si>
  <si>
    <t>088射擊未碰桌，警告後再犯，加罰十分。</t>
    <phoneticPr fontId="2" type="noConversion"/>
  </si>
  <si>
    <t>劉昕融 劉庭睿 劉昕叡 呂柚達</t>
    <phoneticPr fontId="3" type="noConversion"/>
  </si>
  <si>
    <t>V17</t>
    <phoneticPr fontId="2" type="noConversion"/>
  </si>
  <si>
    <t>V10</t>
    <phoneticPr fontId="2" type="noConversion"/>
  </si>
  <si>
    <t>V11</t>
    <phoneticPr fontId="2" type="noConversion"/>
  </si>
  <si>
    <t>V14</t>
    <phoneticPr fontId="2" type="noConversion"/>
  </si>
  <si>
    <t>V15</t>
    <phoneticPr fontId="2" type="noConversion"/>
  </si>
  <si>
    <t>V7</t>
    <phoneticPr fontId="2" type="noConversion"/>
  </si>
  <si>
    <t>7:52.69</t>
    <phoneticPr fontId="2" type="noConversion"/>
  </si>
  <si>
    <t>8:03.24</t>
    <phoneticPr fontId="2" type="noConversion"/>
  </si>
  <si>
    <t>8:36.72</t>
    <phoneticPr fontId="2" type="noConversion"/>
  </si>
  <si>
    <t>8:44.29</t>
    <phoneticPr fontId="2" type="noConversion"/>
  </si>
  <si>
    <t>8:51.94</t>
    <phoneticPr fontId="2" type="noConversion"/>
  </si>
  <si>
    <t>8:56.12</t>
    <phoneticPr fontId="2" type="noConversion"/>
  </si>
  <si>
    <t>9:01.21</t>
    <phoneticPr fontId="2" type="noConversion"/>
  </si>
  <si>
    <t>胡芸芃 陳郁涵 呂沛穎 陳妤宣</t>
    <phoneticPr fontId="3" type="noConversion"/>
  </si>
  <si>
    <t>V13</t>
    <phoneticPr fontId="2" type="noConversion"/>
  </si>
  <si>
    <t>V26</t>
    <phoneticPr fontId="2" type="noConversion"/>
  </si>
  <si>
    <t>V20</t>
    <phoneticPr fontId="2" type="noConversion"/>
  </si>
  <si>
    <t>V13</t>
    <phoneticPr fontId="2" type="noConversion"/>
  </si>
  <si>
    <t>V5</t>
    <phoneticPr fontId="2" type="noConversion"/>
  </si>
  <si>
    <t>V18</t>
    <phoneticPr fontId="2" type="noConversion"/>
  </si>
  <si>
    <t>V25</t>
    <phoneticPr fontId="2" type="noConversion"/>
  </si>
  <si>
    <t>V9</t>
    <phoneticPr fontId="2" type="noConversion"/>
  </si>
  <si>
    <t>V11</t>
    <phoneticPr fontId="2" type="noConversion"/>
  </si>
  <si>
    <t>V20</t>
    <phoneticPr fontId="2" type="noConversion"/>
  </si>
  <si>
    <t>V16</t>
    <phoneticPr fontId="2" type="noConversion"/>
  </si>
  <si>
    <t>V19</t>
    <phoneticPr fontId="2" type="noConversion"/>
  </si>
  <si>
    <t>V21</t>
    <phoneticPr fontId="2" type="noConversion"/>
  </si>
  <si>
    <t>V27</t>
    <phoneticPr fontId="2" type="noConversion"/>
  </si>
  <si>
    <t>陳宥安 黃崇皓 盧燁霆 曾翊廷</t>
    <phoneticPr fontId="3" type="noConversion"/>
  </si>
  <si>
    <t>陳禹儒 何定杰 胡宇鎧 胡宇豐</t>
    <phoneticPr fontId="3" type="noConversion"/>
  </si>
  <si>
    <t>吳浩鐸 楊皓承 郭朋洋 蘇信宇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</si>
</sst>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0"/>
  </numFmts>
  <fonts count="18">
    <font>
      <sz val="12"/>
      <name val="新細明體"/>
      <family val="1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微軟正黑體"/>
      <family val="2"/>
      <charset val="136"/>
    </font>
    <font>
      <sz val="10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微軟正黑體"/>
      <family val="2"/>
      <charset val="136"/>
    </font>
    <font>
      <sz val="11"/>
      <name val="微軟正黑體"/>
      <family val="2"/>
      <charset val="136"/>
    </font>
    <font>
      <sz val="12"/>
      <color rgb="FF7030A0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細明體"/>
      <family val="3"/>
      <charset val="136"/>
    </font>
    <font>
      <sz val="12"/>
      <color rgb="FF000000"/>
      <name val="細明體"/>
      <family val="3"/>
      <charset val="136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/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9"/>
  </sheetPr>
  <dimension ref="A1:F168"/>
  <sheetViews>
    <sheetView workbookViewId="0">
      <selection activeCell="K53" sqref="K53"/>
    </sheetView>
  </sheetViews>
  <sheetFormatPr defaultColWidth="9" defaultRowHeight="16.2"/>
  <cols>
    <col min="1" max="1" width="5.44140625" style="1" bestFit="1" customWidth="1"/>
    <col min="2" max="2" width="25.88671875" style="2" customWidth="1"/>
    <col min="3" max="3" width="33.6640625" style="2" bestFit="1" customWidth="1"/>
    <col min="4" max="4" width="22" style="1" customWidth="1"/>
    <col min="5" max="5" width="6.21875" style="1" customWidth="1"/>
    <col min="6" max="6" width="7.6640625" style="1" customWidth="1"/>
    <col min="7" max="16384" width="9" style="1"/>
  </cols>
  <sheetData>
    <row r="1" spans="1:6">
      <c r="A1" s="16" t="s">
        <v>5</v>
      </c>
      <c r="B1" s="8" t="s">
        <v>6</v>
      </c>
      <c r="C1" s="6" t="s">
        <v>13</v>
      </c>
      <c r="D1" s="6" t="s">
        <v>7</v>
      </c>
      <c r="E1" s="6" t="s">
        <v>8</v>
      </c>
      <c r="F1" s="6" t="s">
        <v>20</v>
      </c>
    </row>
    <row r="2" spans="1:6">
      <c r="A2" s="5">
        <v>1</v>
      </c>
      <c r="B2" s="23" t="s">
        <v>83</v>
      </c>
      <c r="C2" s="23" t="s">
        <v>84</v>
      </c>
      <c r="D2" s="17" t="s">
        <v>136</v>
      </c>
      <c r="E2" s="18" t="s">
        <v>137</v>
      </c>
      <c r="F2" s="6"/>
    </row>
    <row r="3" spans="1:6">
      <c r="A3" s="5">
        <v>2</v>
      </c>
      <c r="B3" s="23" t="s">
        <v>36</v>
      </c>
      <c r="C3" s="23" t="s">
        <v>21</v>
      </c>
      <c r="D3" s="17" t="s">
        <v>136</v>
      </c>
      <c r="E3" s="18" t="s">
        <v>138</v>
      </c>
      <c r="F3" s="6"/>
    </row>
    <row r="4" spans="1:6">
      <c r="A4" s="5">
        <v>3</v>
      </c>
      <c r="B4" s="23" t="s">
        <v>27</v>
      </c>
      <c r="C4" s="23" t="s">
        <v>74</v>
      </c>
      <c r="D4" s="17" t="s">
        <v>136</v>
      </c>
      <c r="E4" s="18" t="s">
        <v>139</v>
      </c>
      <c r="F4" s="6"/>
    </row>
    <row r="5" spans="1:6">
      <c r="A5" s="5">
        <v>4</v>
      </c>
      <c r="B5" s="23" t="s">
        <v>27</v>
      </c>
      <c r="C5" s="33" t="s">
        <v>292</v>
      </c>
      <c r="D5" s="17" t="s">
        <v>136</v>
      </c>
      <c r="E5" s="18" t="s">
        <v>140</v>
      </c>
      <c r="F5" s="6"/>
    </row>
    <row r="6" spans="1:6">
      <c r="A6" s="5">
        <v>5</v>
      </c>
      <c r="B6" s="23" t="s">
        <v>36</v>
      </c>
      <c r="C6" s="23" t="s">
        <v>26</v>
      </c>
      <c r="D6" s="17" t="s">
        <v>136</v>
      </c>
      <c r="E6" s="18" t="s">
        <v>141</v>
      </c>
      <c r="F6" s="6"/>
    </row>
    <row r="7" spans="1:6">
      <c r="A7" s="5">
        <v>6</v>
      </c>
      <c r="B7" s="23" t="s">
        <v>27</v>
      </c>
      <c r="C7" s="33" t="s">
        <v>291</v>
      </c>
      <c r="D7" s="17" t="s">
        <v>136</v>
      </c>
      <c r="E7" s="18" t="s">
        <v>142</v>
      </c>
      <c r="F7" s="6"/>
    </row>
    <row r="8" spans="1:6">
      <c r="A8" s="5">
        <v>7</v>
      </c>
      <c r="B8" s="7"/>
      <c r="C8" s="7"/>
      <c r="D8" s="17"/>
      <c r="E8" s="18"/>
      <c r="F8" s="6"/>
    </row>
    <row r="9" spans="1:6">
      <c r="A9" s="5">
        <v>8</v>
      </c>
      <c r="B9" s="23" t="s">
        <v>27</v>
      </c>
      <c r="C9" s="33" t="s">
        <v>293</v>
      </c>
      <c r="D9" s="17" t="s">
        <v>145</v>
      </c>
      <c r="E9" s="18" t="s">
        <v>137</v>
      </c>
      <c r="F9" s="6"/>
    </row>
    <row r="10" spans="1:6">
      <c r="A10" s="5">
        <v>9</v>
      </c>
      <c r="B10" s="23"/>
      <c r="C10" s="33"/>
      <c r="D10" s="17" t="s">
        <v>145</v>
      </c>
      <c r="E10" s="18" t="s">
        <v>138</v>
      </c>
      <c r="F10" s="6"/>
    </row>
    <row r="11" spans="1:6">
      <c r="A11" s="5">
        <v>10</v>
      </c>
      <c r="B11" s="3"/>
      <c r="C11" s="3"/>
      <c r="D11" s="17"/>
      <c r="E11" s="18"/>
      <c r="F11" s="6"/>
    </row>
    <row r="12" spans="1:6">
      <c r="A12" s="5">
        <v>11</v>
      </c>
      <c r="B12" s="23" t="s">
        <v>86</v>
      </c>
      <c r="C12" s="23" t="s">
        <v>44</v>
      </c>
      <c r="D12" s="17" t="s">
        <v>146</v>
      </c>
      <c r="E12" s="18" t="s">
        <v>137</v>
      </c>
      <c r="F12" s="6"/>
    </row>
    <row r="13" spans="1:6">
      <c r="A13" s="5">
        <v>12</v>
      </c>
      <c r="B13" s="23" t="s">
        <v>83</v>
      </c>
      <c r="C13" s="23" t="s">
        <v>39</v>
      </c>
      <c r="D13" s="17" t="s">
        <v>146</v>
      </c>
      <c r="E13" s="18" t="s">
        <v>138</v>
      </c>
      <c r="F13" s="6"/>
    </row>
    <row r="14" spans="1:6">
      <c r="A14" s="5">
        <v>13</v>
      </c>
      <c r="B14" s="23" t="s">
        <v>36</v>
      </c>
      <c r="C14" s="23" t="s">
        <v>38</v>
      </c>
      <c r="D14" s="17" t="s">
        <v>146</v>
      </c>
      <c r="E14" s="18" t="s">
        <v>139</v>
      </c>
      <c r="F14" s="6"/>
    </row>
    <row r="15" spans="1:6">
      <c r="A15" s="5">
        <v>14</v>
      </c>
      <c r="B15" s="23" t="s">
        <v>83</v>
      </c>
      <c r="C15" s="23" t="s">
        <v>40</v>
      </c>
      <c r="D15" s="17" t="s">
        <v>146</v>
      </c>
      <c r="E15" s="18" t="s">
        <v>140</v>
      </c>
      <c r="F15" s="6"/>
    </row>
    <row r="16" spans="1:6">
      <c r="A16" s="5">
        <v>15</v>
      </c>
      <c r="B16" s="23" t="s">
        <v>36</v>
      </c>
      <c r="C16" s="23" t="s">
        <v>37</v>
      </c>
      <c r="D16" s="17" t="s">
        <v>146</v>
      </c>
      <c r="E16" s="18" t="s">
        <v>141</v>
      </c>
      <c r="F16" s="6"/>
    </row>
    <row r="17" spans="1:6">
      <c r="A17" s="5">
        <v>16</v>
      </c>
      <c r="B17" s="23" t="s">
        <v>86</v>
      </c>
      <c r="C17" s="23" t="s">
        <v>33</v>
      </c>
      <c r="D17" s="17" t="s">
        <v>146</v>
      </c>
      <c r="E17" s="18" t="s">
        <v>142</v>
      </c>
      <c r="F17" s="6"/>
    </row>
    <row r="18" spans="1:6">
      <c r="A18" s="5">
        <v>17</v>
      </c>
      <c r="B18" s="3"/>
      <c r="C18" s="3"/>
      <c r="D18" s="17"/>
      <c r="E18" s="18"/>
      <c r="F18" s="6"/>
    </row>
    <row r="19" spans="1:6">
      <c r="A19" s="5">
        <v>18</v>
      </c>
      <c r="B19" s="23" t="s">
        <v>86</v>
      </c>
      <c r="C19" s="23" t="s">
        <v>221</v>
      </c>
      <c r="D19" s="17" t="s">
        <v>147</v>
      </c>
      <c r="E19" s="18" t="s">
        <v>137</v>
      </c>
      <c r="F19" s="6"/>
    </row>
    <row r="20" spans="1:6">
      <c r="A20" s="5">
        <v>19</v>
      </c>
      <c r="B20" s="23"/>
      <c r="C20" s="33"/>
      <c r="D20" s="17"/>
      <c r="E20" s="18"/>
      <c r="F20" s="6"/>
    </row>
    <row r="21" spans="1:6">
      <c r="A21" s="5">
        <v>20</v>
      </c>
      <c r="B21" s="23" t="s">
        <v>45</v>
      </c>
      <c r="C21" s="23" t="s">
        <v>18</v>
      </c>
      <c r="D21" s="17" t="s">
        <v>148</v>
      </c>
      <c r="E21" s="18" t="s">
        <v>137</v>
      </c>
      <c r="F21" s="6"/>
    </row>
    <row r="22" spans="1:6">
      <c r="A22" s="5">
        <v>21</v>
      </c>
      <c r="B22" s="23" t="s">
        <v>46</v>
      </c>
      <c r="C22" s="23" t="s">
        <v>25</v>
      </c>
      <c r="D22" s="17" t="s">
        <v>148</v>
      </c>
      <c r="E22" s="18" t="s">
        <v>138</v>
      </c>
      <c r="F22" s="6"/>
    </row>
    <row r="23" spans="1:6">
      <c r="A23" s="5">
        <v>22</v>
      </c>
      <c r="B23" s="23" t="s">
        <v>45</v>
      </c>
      <c r="C23" s="23" t="s">
        <v>48</v>
      </c>
      <c r="D23" s="17" t="s">
        <v>148</v>
      </c>
      <c r="E23" s="18" t="s">
        <v>139</v>
      </c>
      <c r="F23" s="6"/>
    </row>
    <row r="24" spans="1:6">
      <c r="A24" s="5">
        <v>23</v>
      </c>
      <c r="B24" s="23" t="s">
        <v>45</v>
      </c>
      <c r="C24" s="23" t="s">
        <v>24</v>
      </c>
      <c r="D24" s="17" t="s">
        <v>148</v>
      </c>
      <c r="E24" s="18" t="s">
        <v>140</v>
      </c>
      <c r="F24" s="6"/>
    </row>
    <row r="25" spans="1:6">
      <c r="A25" s="5">
        <v>24</v>
      </c>
      <c r="B25" s="23" t="s">
        <v>45</v>
      </c>
      <c r="C25" s="23" t="s">
        <v>23</v>
      </c>
      <c r="D25" s="17" t="s">
        <v>148</v>
      </c>
      <c r="E25" s="18" t="s">
        <v>141</v>
      </c>
      <c r="F25" s="6"/>
    </row>
    <row r="26" spans="1:6">
      <c r="A26" s="5">
        <v>25</v>
      </c>
      <c r="B26" s="23" t="s">
        <v>45</v>
      </c>
      <c r="C26" s="23" t="s">
        <v>73</v>
      </c>
      <c r="D26" s="17" t="s">
        <v>148</v>
      </c>
      <c r="E26" s="18" t="s">
        <v>142</v>
      </c>
      <c r="F26" s="6"/>
    </row>
    <row r="27" spans="1:6">
      <c r="A27" s="5">
        <v>26</v>
      </c>
      <c r="B27" s="3"/>
      <c r="C27" s="3"/>
      <c r="D27" s="17"/>
      <c r="E27" s="18"/>
      <c r="F27" s="6"/>
    </row>
    <row r="28" spans="1:6">
      <c r="A28" s="5">
        <v>27</v>
      </c>
      <c r="B28" s="23" t="s">
        <v>45</v>
      </c>
      <c r="C28" s="23" t="s">
        <v>366</v>
      </c>
      <c r="D28" s="17" t="s">
        <v>149</v>
      </c>
      <c r="E28" s="18" t="s">
        <v>137</v>
      </c>
      <c r="F28" s="6"/>
    </row>
    <row r="29" spans="1:6">
      <c r="A29" s="5">
        <v>28</v>
      </c>
      <c r="B29" s="3"/>
      <c r="C29" s="3"/>
      <c r="D29" s="17"/>
      <c r="E29" s="18"/>
      <c r="F29" s="6"/>
    </row>
    <row r="30" spans="1:6">
      <c r="A30" s="5">
        <v>29</v>
      </c>
      <c r="B30" s="23" t="s">
        <v>92</v>
      </c>
      <c r="C30" s="23" t="s">
        <v>94</v>
      </c>
      <c r="D30" s="17" t="s">
        <v>150</v>
      </c>
      <c r="E30" s="18" t="s">
        <v>137</v>
      </c>
      <c r="F30" s="6"/>
    </row>
    <row r="31" spans="1:6">
      <c r="A31" s="5">
        <v>30</v>
      </c>
      <c r="B31" s="23" t="s">
        <v>45</v>
      </c>
      <c r="C31" s="23" t="s">
        <v>30</v>
      </c>
      <c r="D31" s="17" t="s">
        <v>150</v>
      </c>
      <c r="E31" s="18" t="s">
        <v>138</v>
      </c>
      <c r="F31" s="6"/>
    </row>
    <row r="32" spans="1:6">
      <c r="A32" s="5">
        <v>31</v>
      </c>
      <c r="B32" s="23" t="s">
        <v>92</v>
      </c>
      <c r="C32" s="23" t="s">
        <v>95</v>
      </c>
      <c r="D32" s="17" t="s">
        <v>150</v>
      </c>
      <c r="E32" s="18" t="s">
        <v>139</v>
      </c>
      <c r="F32" s="6"/>
    </row>
    <row r="33" spans="1:6">
      <c r="A33" s="5">
        <v>32</v>
      </c>
      <c r="B33" s="23" t="s">
        <v>45</v>
      </c>
      <c r="C33" s="23" t="s">
        <v>31</v>
      </c>
      <c r="D33" s="17" t="s">
        <v>150</v>
      </c>
      <c r="E33" s="18" t="s">
        <v>140</v>
      </c>
      <c r="F33" s="6"/>
    </row>
    <row r="34" spans="1:6">
      <c r="A34" s="5">
        <v>33</v>
      </c>
      <c r="B34" s="23" t="s">
        <v>92</v>
      </c>
      <c r="C34" s="23" t="s">
        <v>57</v>
      </c>
      <c r="D34" s="17" t="s">
        <v>150</v>
      </c>
      <c r="E34" s="18" t="s">
        <v>141</v>
      </c>
      <c r="F34" s="6"/>
    </row>
    <row r="35" spans="1:6">
      <c r="A35" s="5">
        <v>34</v>
      </c>
      <c r="B35" s="23" t="s">
        <v>45</v>
      </c>
      <c r="C35" s="23" t="s">
        <v>32</v>
      </c>
      <c r="D35" s="17" t="s">
        <v>150</v>
      </c>
      <c r="E35" s="18" t="s">
        <v>142</v>
      </c>
      <c r="F35" s="6"/>
    </row>
    <row r="36" spans="1:6">
      <c r="A36" s="5">
        <v>35</v>
      </c>
      <c r="B36" s="7"/>
      <c r="C36" s="3"/>
      <c r="D36" s="17"/>
      <c r="E36" s="18"/>
      <c r="F36" s="6"/>
    </row>
    <row r="37" spans="1:6">
      <c r="A37" s="5">
        <v>36</v>
      </c>
      <c r="B37" s="23" t="s">
        <v>92</v>
      </c>
      <c r="C37" s="33" t="s">
        <v>204</v>
      </c>
      <c r="D37" s="17" t="s">
        <v>151</v>
      </c>
      <c r="E37" s="18" t="s">
        <v>137</v>
      </c>
      <c r="F37" s="6"/>
    </row>
    <row r="38" spans="1:6">
      <c r="A38" s="5">
        <v>37</v>
      </c>
      <c r="B38" s="7"/>
      <c r="C38" s="7"/>
      <c r="D38" s="17" t="s">
        <v>151</v>
      </c>
      <c r="E38" s="18" t="s">
        <v>138</v>
      </c>
      <c r="F38" s="6"/>
    </row>
    <row r="39" spans="1:6">
      <c r="A39" s="5">
        <v>38</v>
      </c>
      <c r="B39" s="3"/>
      <c r="C39" s="7"/>
      <c r="D39" s="17"/>
      <c r="E39" s="18"/>
      <c r="F39" s="6"/>
    </row>
    <row r="40" spans="1:6">
      <c r="A40" s="5">
        <v>39</v>
      </c>
      <c r="B40" s="23" t="s">
        <v>96</v>
      </c>
      <c r="C40" s="23" t="s">
        <v>54</v>
      </c>
      <c r="D40" s="17" t="s">
        <v>152</v>
      </c>
      <c r="E40" s="18" t="s">
        <v>137</v>
      </c>
      <c r="F40" s="6"/>
    </row>
    <row r="41" spans="1:6">
      <c r="A41" s="5">
        <v>40</v>
      </c>
      <c r="B41" s="23" t="s">
        <v>47</v>
      </c>
      <c r="C41" s="23" t="s">
        <v>60</v>
      </c>
      <c r="D41" s="17" t="s">
        <v>152</v>
      </c>
      <c r="E41" s="18" t="s">
        <v>138</v>
      </c>
      <c r="F41" s="6"/>
    </row>
    <row r="42" spans="1:6">
      <c r="A42" s="5">
        <v>41</v>
      </c>
      <c r="B42" s="23" t="s">
        <v>49</v>
      </c>
      <c r="C42" s="23" t="s">
        <v>77</v>
      </c>
      <c r="D42" s="17" t="s">
        <v>152</v>
      </c>
      <c r="E42" s="18" t="s">
        <v>139</v>
      </c>
      <c r="F42" s="6"/>
    </row>
    <row r="43" spans="1:6">
      <c r="A43" s="5">
        <v>42</v>
      </c>
      <c r="B43" s="23" t="s">
        <v>100</v>
      </c>
      <c r="C43" s="23" t="s">
        <v>53</v>
      </c>
      <c r="D43" s="17" t="s">
        <v>152</v>
      </c>
      <c r="E43" s="18" t="s">
        <v>140</v>
      </c>
      <c r="F43" s="6"/>
    </row>
    <row r="44" spans="1:6">
      <c r="A44" s="5">
        <v>43</v>
      </c>
      <c r="B44" s="23" t="s">
        <v>96</v>
      </c>
      <c r="C44" s="23" t="s">
        <v>19</v>
      </c>
      <c r="D44" s="17" t="s">
        <v>152</v>
      </c>
      <c r="E44" s="18" t="s">
        <v>141</v>
      </c>
      <c r="F44" s="6"/>
    </row>
    <row r="45" spans="1:6">
      <c r="A45" s="5">
        <v>44</v>
      </c>
      <c r="B45" s="23" t="s">
        <v>49</v>
      </c>
      <c r="C45" s="23" t="s">
        <v>108</v>
      </c>
      <c r="D45" s="17" t="s">
        <v>152</v>
      </c>
      <c r="E45" s="18" t="s">
        <v>142</v>
      </c>
      <c r="F45" s="6"/>
    </row>
    <row r="46" spans="1:6">
      <c r="A46" s="5">
        <v>45</v>
      </c>
      <c r="B46" s="23" t="s">
        <v>49</v>
      </c>
      <c r="C46" s="23" t="s">
        <v>51</v>
      </c>
      <c r="D46" s="17" t="s">
        <v>152</v>
      </c>
      <c r="E46" s="18" t="s">
        <v>143</v>
      </c>
      <c r="F46" s="6"/>
    </row>
    <row r="47" spans="1:6">
      <c r="A47" s="5">
        <v>46</v>
      </c>
      <c r="B47" s="23" t="s">
        <v>49</v>
      </c>
      <c r="C47" s="23" t="s">
        <v>50</v>
      </c>
      <c r="D47" s="17" t="s">
        <v>152</v>
      </c>
      <c r="E47" s="18" t="s">
        <v>144</v>
      </c>
      <c r="F47" s="6"/>
    </row>
    <row r="48" spans="1:6">
      <c r="A48" s="5">
        <v>47</v>
      </c>
      <c r="B48" s="3"/>
      <c r="C48" s="3"/>
      <c r="D48" s="17"/>
      <c r="E48" s="18"/>
      <c r="F48" s="6"/>
    </row>
    <row r="49" spans="1:6">
      <c r="A49" s="5">
        <v>48</v>
      </c>
      <c r="B49" s="23" t="s">
        <v>49</v>
      </c>
      <c r="C49" s="33" t="s">
        <v>411</v>
      </c>
      <c r="D49" s="17" t="s">
        <v>153</v>
      </c>
      <c r="E49" s="18" t="s">
        <v>137</v>
      </c>
      <c r="F49" s="6"/>
    </row>
    <row r="50" spans="1:6">
      <c r="A50" s="5">
        <v>49</v>
      </c>
      <c r="B50" s="23" t="s">
        <v>96</v>
      </c>
      <c r="C50" s="33" t="s">
        <v>412</v>
      </c>
      <c r="D50" s="17" t="s">
        <v>153</v>
      </c>
      <c r="E50" s="18" t="s">
        <v>138</v>
      </c>
      <c r="F50" s="6"/>
    </row>
    <row r="51" spans="1:6">
      <c r="A51" s="5">
        <v>50</v>
      </c>
      <c r="B51" s="23" t="s">
        <v>47</v>
      </c>
      <c r="C51" s="33" t="s">
        <v>413</v>
      </c>
      <c r="D51" s="17" t="s">
        <v>153</v>
      </c>
      <c r="E51" s="18" t="s">
        <v>139</v>
      </c>
      <c r="F51" s="6"/>
    </row>
    <row r="52" spans="1:6">
      <c r="A52" s="5">
        <v>51</v>
      </c>
      <c r="B52" s="7"/>
      <c r="C52" s="7"/>
      <c r="D52" s="17"/>
      <c r="E52" s="18"/>
      <c r="F52" s="6"/>
    </row>
    <row r="53" spans="1:6">
      <c r="A53" s="5">
        <v>52</v>
      </c>
      <c r="B53" s="23" t="s">
        <v>131</v>
      </c>
      <c r="C53" s="23" t="s">
        <v>132</v>
      </c>
      <c r="D53" s="17" t="s">
        <v>154</v>
      </c>
      <c r="E53" s="18" t="s">
        <v>137</v>
      </c>
      <c r="F53" s="6"/>
    </row>
    <row r="54" spans="1:6">
      <c r="A54" s="5">
        <v>53</v>
      </c>
      <c r="B54" s="23" t="s">
        <v>55</v>
      </c>
      <c r="C54" s="23" t="s">
        <v>29</v>
      </c>
      <c r="D54" s="17" t="s">
        <v>154</v>
      </c>
      <c r="E54" s="18" t="s">
        <v>138</v>
      </c>
      <c r="F54" s="6"/>
    </row>
    <row r="55" spans="1:6">
      <c r="A55" s="5">
        <v>54</v>
      </c>
      <c r="B55" s="23" t="s">
        <v>55</v>
      </c>
      <c r="C55" s="23" t="s">
        <v>56</v>
      </c>
      <c r="D55" s="17" t="s">
        <v>154</v>
      </c>
      <c r="E55" s="18" t="s">
        <v>139</v>
      </c>
      <c r="F55" s="6"/>
    </row>
    <row r="56" spans="1:6">
      <c r="A56" s="5">
        <v>55</v>
      </c>
      <c r="B56" s="23" t="s">
        <v>97</v>
      </c>
      <c r="C56" s="23" t="s">
        <v>129</v>
      </c>
      <c r="D56" s="17" t="s">
        <v>154</v>
      </c>
      <c r="E56" s="18" t="s">
        <v>140</v>
      </c>
      <c r="F56" s="6"/>
    </row>
    <row r="57" spans="1:6">
      <c r="A57" s="5">
        <v>56</v>
      </c>
      <c r="B57" s="23" t="s">
        <v>133</v>
      </c>
      <c r="C57" s="23" t="s">
        <v>134</v>
      </c>
      <c r="D57" s="17" t="s">
        <v>154</v>
      </c>
      <c r="E57" s="18" t="s">
        <v>141</v>
      </c>
      <c r="F57" s="6"/>
    </row>
    <row r="58" spans="1:6">
      <c r="A58" s="5">
        <v>57</v>
      </c>
      <c r="B58" s="3"/>
      <c r="C58" s="3"/>
      <c r="D58" s="17"/>
      <c r="E58" s="18"/>
      <c r="F58" s="6"/>
    </row>
    <row r="59" spans="1:6">
      <c r="A59" s="5">
        <v>58</v>
      </c>
      <c r="B59" s="23" t="s">
        <v>65</v>
      </c>
      <c r="C59" s="23" t="s">
        <v>78</v>
      </c>
      <c r="D59" s="17" t="s">
        <v>155</v>
      </c>
      <c r="E59" s="18" t="s">
        <v>137</v>
      </c>
      <c r="F59" s="6"/>
    </row>
    <row r="60" spans="1:6">
      <c r="A60" s="5">
        <v>59</v>
      </c>
      <c r="B60" s="23" t="s">
        <v>92</v>
      </c>
      <c r="C60" s="23" t="s">
        <v>80</v>
      </c>
      <c r="D60" s="17" t="s">
        <v>155</v>
      </c>
      <c r="E60" s="18" t="s">
        <v>138</v>
      </c>
      <c r="F60" s="6"/>
    </row>
    <row r="61" spans="1:6">
      <c r="A61" s="5">
        <v>60</v>
      </c>
      <c r="B61" s="23" t="s">
        <v>92</v>
      </c>
      <c r="C61" s="23" t="s">
        <v>82</v>
      </c>
      <c r="D61" s="17" t="s">
        <v>155</v>
      </c>
      <c r="E61" s="18" t="s">
        <v>139</v>
      </c>
      <c r="F61" s="6"/>
    </row>
    <row r="62" spans="1:6">
      <c r="A62" s="5">
        <v>61</v>
      </c>
      <c r="B62" s="23" t="s">
        <v>92</v>
      </c>
      <c r="C62" s="23" t="s">
        <v>58</v>
      </c>
      <c r="D62" s="17" t="s">
        <v>155</v>
      </c>
      <c r="E62" s="18" t="s">
        <v>140</v>
      </c>
      <c r="F62" s="6"/>
    </row>
    <row r="63" spans="1:6">
      <c r="A63" s="5">
        <v>62</v>
      </c>
      <c r="B63" s="23" t="s">
        <v>92</v>
      </c>
      <c r="C63" s="23" t="s">
        <v>59</v>
      </c>
      <c r="D63" s="17" t="s">
        <v>155</v>
      </c>
      <c r="E63" s="18" t="s">
        <v>141</v>
      </c>
      <c r="F63" s="6"/>
    </row>
    <row r="64" spans="1:6">
      <c r="A64" s="5">
        <v>63</v>
      </c>
      <c r="B64" s="23" t="s">
        <v>65</v>
      </c>
      <c r="C64" s="23" t="s">
        <v>120</v>
      </c>
      <c r="D64" s="17" t="s">
        <v>155</v>
      </c>
      <c r="E64" s="18" t="s">
        <v>142</v>
      </c>
      <c r="F64" s="6"/>
    </row>
    <row r="65" spans="1:6">
      <c r="A65" s="5">
        <v>64</v>
      </c>
      <c r="B65" s="3"/>
      <c r="C65" s="3"/>
      <c r="D65" s="17"/>
      <c r="E65" s="18"/>
      <c r="F65" s="6"/>
    </row>
    <row r="66" spans="1:6">
      <c r="A66" s="5">
        <v>65</v>
      </c>
      <c r="B66" s="23" t="s">
        <v>92</v>
      </c>
      <c r="C66" s="33" t="s">
        <v>382</v>
      </c>
      <c r="D66" s="17" t="s">
        <v>156</v>
      </c>
      <c r="E66" s="18" t="s">
        <v>137</v>
      </c>
      <c r="F66" s="6"/>
    </row>
    <row r="67" spans="1:6">
      <c r="A67" s="5">
        <v>66</v>
      </c>
      <c r="B67" s="3"/>
      <c r="C67" s="3"/>
      <c r="D67" s="17"/>
      <c r="E67" s="18"/>
      <c r="F67" s="6"/>
    </row>
    <row r="68" spans="1:6">
      <c r="A68" s="5">
        <v>67</v>
      </c>
      <c r="B68" s="23" t="s">
        <v>123</v>
      </c>
      <c r="C68" s="23" t="s">
        <v>124</v>
      </c>
      <c r="D68" s="17" t="s">
        <v>157</v>
      </c>
      <c r="E68" s="18" t="s">
        <v>137</v>
      </c>
      <c r="F68" s="6"/>
    </row>
    <row r="69" spans="1:6">
      <c r="A69" s="5">
        <v>68</v>
      </c>
      <c r="B69" s="23" t="s">
        <v>92</v>
      </c>
      <c r="C69" s="23" t="s">
        <v>69</v>
      </c>
      <c r="D69" s="17" t="s">
        <v>157</v>
      </c>
      <c r="E69" s="18" t="s">
        <v>138</v>
      </c>
      <c r="F69" s="6"/>
    </row>
    <row r="70" spans="1:6">
      <c r="A70" s="5">
        <v>69</v>
      </c>
      <c r="B70" s="23" t="s">
        <v>83</v>
      </c>
      <c r="C70" s="23" t="s">
        <v>126</v>
      </c>
      <c r="D70" s="17" t="s">
        <v>157</v>
      </c>
      <c r="E70" s="18" t="s">
        <v>139</v>
      </c>
      <c r="F70" s="14"/>
    </row>
    <row r="71" spans="1:6">
      <c r="A71" s="5">
        <v>70</v>
      </c>
      <c r="B71" s="23" t="s">
        <v>65</v>
      </c>
      <c r="C71" s="23" t="s">
        <v>66</v>
      </c>
      <c r="D71" s="17" t="s">
        <v>157</v>
      </c>
      <c r="E71" s="18" t="s">
        <v>140</v>
      </c>
      <c r="F71" s="15"/>
    </row>
    <row r="72" spans="1:6">
      <c r="A72" s="5">
        <v>71</v>
      </c>
      <c r="B72" s="23" t="s">
        <v>92</v>
      </c>
      <c r="C72" s="23" t="s">
        <v>125</v>
      </c>
      <c r="D72" s="17" t="s">
        <v>157</v>
      </c>
      <c r="E72" s="18" t="s">
        <v>141</v>
      </c>
      <c r="F72" s="15"/>
    </row>
    <row r="73" spans="1:6">
      <c r="A73" s="5">
        <v>72</v>
      </c>
      <c r="B73" s="23" t="s">
        <v>92</v>
      </c>
      <c r="C73" s="23" t="s">
        <v>122</v>
      </c>
      <c r="D73" s="17" t="s">
        <v>157</v>
      </c>
      <c r="E73" s="18" t="s">
        <v>142</v>
      </c>
      <c r="F73" s="15"/>
    </row>
    <row r="74" spans="1:6">
      <c r="A74" s="5">
        <v>73</v>
      </c>
      <c r="B74" s="7"/>
      <c r="C74" s="3"/>
      <c r="D74" s="17"/>
      <c r="E74" s="18"/>
      <c r="F74" s="15"/>
    </row>
    <row r="75" spans="1:6">
      <c r="A75" s="5">
        <v>74</v>
      </c>
      <c r="B75" s="23" t="s">
        <v>92</v>
      </c>
      <c r="C75" s="33" t="s">
        <v>396</v>
      </c>
      <c r="D75" s="17" t="s">
        <v>158</v>
      </c>
      <c r="E75" s="18" t="s">
        <v>137</v>
      </c>
      <c r="F75" s="15"/>
    </row>
    <row r="76" spans="1:6">
      <c r="A76" s="5">
        <v>75</v>
      </c>
      <c r="B76" s="7"/>
      <c r="C76" s="3"/>
      <c r="D76" s="17"/>
      <c r="E76" s="18"/>
      <c r="F76" s="15"/>
    </row>
    <row r="77" spans="1:6">
      <c r="A77" s="5">
        <v>76</v>
      </c>
      <c r="B77" s="23" t="s">
        <v>116</v>
      </c>
      <c r="C77" s="23" t="s">
        <v>63</v>
      </c>
      <c r="D77" s="17" t="s">
        <v>159</v>
      </c>
      <c r="E77" s="18" t="s">
        <v>137</v>
      </c>
      <c r="F77" s="15"/>
    </row>
    <row r="78" spans="1:6">
      <c r="A78" s="5">
        <v>77</v>
      </c>
      <c r="B78" s="23" t="s">
        <v>100</v>
      </c>
      <c r="C78" s="23" t="s">
        <v>79</v>
      </c>
      <c r="D78" s="17" t="s">
        <v>159</v>
      </c>
      <c r="E78" s="18" t="s">
        <v>138</v>
      </c>
      <c r="F78" s="15"/>
    </row>
    <row r="79" spans="1:6">
      <c r="A79" s="5">
        <v>78</v>
      </c>
      <c r="B79" s="23" t="s">
        <v>100</v>
      </c>
      <c r="C79" s="23" t="s">
        <v>112</v>
      </c>
      <c r="D79" s="17" t="s">
        <v>159</v>
      </c>
      <c r="E79" s="18" t="s">
        <v>139</v>
      </c>
      <c r="F79" s="15"/>
    </row>
    <row r="80" spans="1:6">
      <c r="A80" s="5">
        <v>79</v>
      </c>
      <c r="B80" s="23" t="s">
        <v>109</v>
      </c>
      <c r="C80" s="23" t="s">
        <v>62</v>
      </c>
      <c r="D80" s="17" t="s">
        <v>159</v>
      </c>
      <c r="E80" s="18" t="s">
        <v>140</v>
      </c>
      <c r="F80" s="15"/>
    </row>
    <row r="81" spans="1:6">
      <c r="A81" s="5">
        <v>80</v>
      </c>
      <c r="B81" s="23" t="s">
        <v>100</v>
      </c>
      <c r="C81" s="23" t="s">
        <v>64</v>
      </c>
      <c r="D81" s="17" t="s">
        <v>159</v>
      </c>
      <c r="E81" s="18" t="s">
        <v>141</v>
      </c>
      <c r="F81" s="15"/>
    </row>
    <row r="82" spans="1:6">
      <c r="A82" s="5">
        <v>81</v>
      </c>
      <c r="B82" s="23" t="s">
        <v>100</v>
      </c>
      <c r="C82" s="23" t="s">
        <v>81</v>
      </c>
      <c r="D82" s="17" t="s">
        <v>159</v>
      </c>
      <c r="E82" s="18" t="s">
        <v>142</v>
      </c>
      <c r="F82" s="15"/>
    </row>
    <row r="83" spans="1:6">
      <c r="A83" s="5">
        <v>82</v>
      </c>
      <c r="B83" s="23" t="s">
        <v>109</v>
      </c>
      <c r="C83" s="23" t="s">
        <v>110</v>
      </c>
      <c r="D83" s="17" t="s">
        <v>159</v>
      </c>
      <c r="E83" s="18" t="s">
        <v>143</v>
      </c>
      <c r="F83" s="15"/>
    </row>
    <row r="84" spans="1:6">
      <c r="A84" s="5">
        <v>83</v>
      </c>
      <c r="B84" s="23" t="s">
        <v>109</v>
      </c>
      <c r="C84" s="23" t="s">
        <v>111</v>
      </c>
      <c r="D84" s="17" t="s">
        <v>159</v>
      </c>
      <c r="E84" s="18" t="s">
        <v>144</v>
      </c>
      <c r="F84" s="15"/>
    </row>
    <row r="85" spans="1:6">
      <c r="A85" s="5">
        <v>84</v>
      </c>
      <c r="B85" s="7"/>
      <c r="C85" s="3"/>
      <c r="D85" s="17"/>
      <c r="E85" s="18"/>
      <c r="F85" s="15"/>
    </row>
    <row r="86" spans="1:6">
      <c r="A86" s="5">
        <v>85</v>
      </c>
      <c r="B86" s="23" t="s">
        <v>100</v>
      </c>
      <c r="C86" s="23" t="s">
        <v>334</v>
      </c>
      <c r="D86" s="17" t="s">
        <v>160</v>
      </c>
      <c r="E86" s="18" t="s">
        <v>137</v>
      </c>
      <c r="F86" s="15"/>
    </row>
    <row r="87" spans="1:6">
      <c r="A87" s="5">
        <v>86</v>
      </c>
      <c r="B87" s="3"/>
      <c r="C87" s="3"/>
      <c r="D87" s="17" t="s">
        <v>160</v>
      </c>
      <c r="E87" s="18" t="s">
        <v>138</v>
      </c>
      <c r="F87" s="15"/>
    </row>
    <row r="88" spans="1:6">
      <c r="A88" s="5">
        <v>87</v>
      </c>
      <c r="B88" s="3"/>
      <c r="C88" s="3"/>
      <c r="D88" s="17"/>
      <c r="E88" s="18"/>
      <c r="F88" s="15"/>
    </row>
    <row r="89" spans="1:6">
      <c r="A89" s="5">
        <v>88</v>
      </c>
      <c r="B89" s="24" t="s">
        <v>100</v>
      </c>
      <c r="C89" s="25" t="s">
        <v>68</v>
      </c>
      <c r="D89" s="17" t="s">
        <v>161</v>
      </c>
      <c r="E89" s="18" t="s">
        <v>137</v>
      </c>
      <c r="F89" s="15"/>
    </row>
    <row r="90" spans="1:6">
      <c r="A90" s="5">
        <v>89</v>
      </c>
      <c r="B90" s="26" t="s">
        <v>100</v>
      </c>
      <c r="C90" s="27" t="s">
        <v>71</v>
      </c>
      <c r="D90" s="17" t="s">
        <v>161</v>
      </c>
      <c r="E90" s="18" t="s">
        <v>138</v>
      </c>
      <c r="F90" s="15"/>
    </row>
    <row r="91" spans="1:6">
      <c r="A91" s="5">
        <v>90</v>
      </c>
      <c r="B91" s="26" t="s">
        <v>100</v>
      </c>
      <c r="C91" s="27" t="s">
        <v>70</v>
      </c>
      <c r="D91" s="17" t="s">
        <v>161</v>
      </c>
      <c r="E91" s="18" t="s">
        <v>139</v>
      </c>
      <c r="F91" s="15"/>
    </row>
    <row r="92" spans="1:6">
      <c r="A92" s="5">
        <v>91</v>
      </c>
      <c r="B92" s="26" t="s">
        <v>109</v>
      </c>
      <c r="C92" s="27" t="s">
        <v>118</v>
      </c>
      <c r="D92" s="17" t="s">
        <v>161</v>
      </c>
      <c r="E92" s="18" t="s">
        <v>140</v>
      </c>
      <c r="F92" s="15"/>
    </row>
    <row r="93" spans="1:6">
      <c r="A93" s="5">
        <v>92</v>
      </c>
      <c r="B93" s="26" t="s">
        <v>117</v>
      </c>
      <c r="C93" s="27" t="s">
        <v>67</v>
      </c>
      <c r="D93" s="17" t="s">
        <v>161</v>
      </c>
      <c r="E93" s="18" t="s">
        <v>141</v>
      </c>
      <c r="F93" s="15"/>
    </row>
    <row r="94" spans="1:6">
      <c r="A94" s="5">
        <v>93</v>
      </c>
      <c r="B94" s="26" t="s">
        <v>100</v>
      </c>
      <c r="C94" s="27" t="s">
        <v>119</v>
      </c>
      <c r="D94" s="17" t="s">
        <v>161</v>
      </c>
      <c r="E94" s="18" t="s">
        <v>142</v>
      </c>
      <c r="F94" s="15"/>
    </row>
    <row r="95" spans="1:6">
      <c r="A95" s="5">
        <v>94</v>
      </c>
      <c r="B95" s="7"/>
      <c r="C95" s="3"/>
      <c r="D95" s="17"/>
      <c r="E95" s="18"/>
      <c r="F95" s="15"/>
    </row>
    <row r="96" spans="1:6">
      <c r="A96" s="5">
        <v>95</v>
      </c>
      <c r="B96" s="24" t="s">
        <v>100</v>
      </c>
      <c r="C96" s="25" t="s">
        <v>335</v>
      </c>
      <c r="D96" s="17" t="s">
        <v>162</v>
      </c>
      <c r="E96" s="18" t="s">
        <v>137</v>
      </c>
      <c r="F96" s="15"/>
    </row>
    <row r="97" spans="1:6">
      <c r="A97" s="5">
        <v>96</v>
      </c>
      <c r="B97" s="7"/>
      <c r="C97" s="3"/>
      <c r="D97" s="17"/>
      <c r="E97" s="18"/>
      <c r="F97" s="15"/>
    </row>
    <row r="98" spans="1:6">
      <c r="A98" s="5">
        <v>97</v>
      </c>
      <c r="B98" s="19"/>
      <c r="C98" s="3"/>
      <c r="D98" s="17"/>
      <c r="E98" s="18"/>
      <c r="F98" s="15"/>
    </row>
    <row r="99" spans="1:6">
      <c r="A99" s="5">
        <v>98</v>
      </c>
      <c r="B99" s="19"/>
      <c r="C99" s="3"/>
      <c r="D99" s="17"/>
      <c r="E99" s="18"/>
      <c r="F99" s="15"/>
    </row>
    <row r="100" spans="1:6">
      <c r="A100" s="5">
        <v>99</v>
      </c>
      <c r="B100" s="19"/>
      <c r="C100" s="3"/>
      <c r="D100" s="17"/>
      <c r="E100" s="18"/>
      <c r="F100" s="15"/>
    </row>
    <row r="101" spans="1:6">
      <c r="A101" s="5">
        <v>100</v>
      </c>
      <c r="B101" s="6"/>
      <c r="C101" s="3"/>
      <c r="D101" s="17"/>
      <c r="E101" s="18"/>
      <c r="F101" s="15"/>
    </row>
    <row r="102" spans="1:6">
      <c r="A102" s="5">
        <v>101</v>
      </c>
      <c r="B102" s="6"/>
      <c r="C102" s="3"/>
      <c r="D102" s="17"/>
      <c r="E102" s="18"/>
      <c r="F102" s="15"/>
    </row>
    <row r="103" spans="1:6">
      <c r="A103" s="5">
        <v>102</v>
      </c>
      <c r="B103" s="6"/>
      <c r="C103" s="3"/>
      <c r="D103" s="17"/>
      <c r="E103" s="18"/>
      <c r="F103" s="15"/>
    </row>
    <row r="104" spans="1:6">
      <c r="A104" s="5">
        <v>103</v>
      </c>
      <c r="B104" s="3"/>
      <c r="C104" s="3"/>
      <c r="D104" s="17"/>
      <c r="E104" s="18"/>
      <c r="F104" s="15"/>
    </row>
    <row r="105" spans="1:6">
      <c r="A105" s="5">
        <v>104</v>
      </c>
      <c r="B105" s="3"/>
      <c r="C105" s="3"/>
      <c r="D105" s="17"/>
      <c r="E105" s="18"/>
      <c r="F105" s="15"/>
    </row>
    <row r="106" spans="1:6">
      <c r="A106" s="5">
        <v>105</v>
      </c>
      <c r="B106" s="3"/>
      <c r="C106" s="3"/>
      <c r="D106" s="17"/>
      <c r="E106" s="18"/>
      <c r="F106" s="15"/>
    </row>
    <row r="107" spans="1:6">
      <c r="A107" s="5">
        <v>106</v>
      </c>
      <c r="B107" s="3"/>
      <c r="C107" s="3"/>
      <c r="D107" s="17"/>
      <c r="E107" s="18"/>
      <c r="F107" s="15"/>
    </row>
    <row r="108" spans="1:6">
      <c r="A108" s="5">
        <v>107</v>
      </c>
      <c r="B108" s="3"/>
      <c r="C108" s="3"/>
      <c r="D108" s="17"/>
      <c r="E108" s="18"/>
      <c r="F108" s="15"/>
    </row>
    <row r="109" spans="1:6">
      <c r="A109" s="5">
        <v>108</v>
      </c>
      <c r="B109" s="3"/>
      <c r="C109" s="3"/>
      <c r="D109" s="17"/>
      <c r="E109" s="18"/>
      <c r="F109" s="15"/>
    </row>
    <row r="110" spans="1:6">
      <c r="A110" s="5">
        <v>109</v>
      </c>
      <c r="B110" s="6"/>
      <c r="C110" s="3"/>
      <c r="D110" s="17"/>
      <c r="E110" s="18"/>
      <c r="F110" s="15"/>
    </row>
    <row r="111" spans="1:6">
      <c r="A111" s="5">
        <v>110</v>
      </c>
      <c r="B111" s="6"/>
      <c r="C111" s="3"/>
      <c r="D111" s="17"/>
      <c r="E111" s="18"/>
      <c r="F111" s="15"/>
    </row>
    <row r="112" spans="1:6">
      <c r="A112" s="5">
        <v>111</v>
      </c>
      <c r="B112" s="6"/>
      <c r="C112" s="3"/>
      <c r="D112" s="17"/>
      <c r="E112" s="18"/>
      <c r="F112" s="15"/>
    </row>
    <row r="113" spans="1:6">
      <c r="A113" s="5">
        <v>112</v>
      </c>
      <c r="B113" s="3"/>
      <c r="C113" s="3"/>
      <c r="D113" s="17"/>
      <c r="E113" s="18"/>
      <c r="F113" s="15"/>
    </row>
    <row r="114" spans="1:6">
      <c r="A114" s="5">
        <v>113</v>
      </c>
      <c r="B114" s="3"/>
      <c r="C114" s="3"/>
      <c r="D114" s="17"/>
      <c r="E114" s="18"/>
      <c r="F114" s="15"/>
    </row>
    <row r="115" spans="1:6">
      <c r="A115" s="5">
        <v>114</v>
      </c>
      <c r="B115" s="3"/>
      <c r="C115" s="3"/>
      <c r="D115" s="17"/>
      <c r="E115" s="18"/>
      <c r="F115" s="15"/>
    </row>
    <row r="116" spans="1:6">
      <c r="A116" s="5">
        <v>115</v>
      </c>
      <c r="B116" s="7"/>
      <c r="C116" s="7"/>
      <c r="D116" s="17"/>
      <c r="E116" s="18"/>
      <c r="F116" s="15"/>
    </row>
    <row r="117" spans="1:6">
      <c r="A117" s="5">
        <v>116</v>
      </c>
      <c r="B117" s="7"/>
      <c r="C117" s="7"/>
      <c r="D117" s="17"/>
      <c r="E117" s="18"/>
      <c r="F117" s="15"/>
    </row>
    <row r="118" spans="1:6">
      <c r="A118" s="5">
        <v>117</v>
      </c>
      <c r="B118" s="7"/>
      <c r="C118" s="7"/>
      <c r="D118" s="17"/>
      <c r="E118" s="18"/>
      <c r="F118" s="15"/>
    </row>
    <row r="119" spans="1:6">
      <c r="A119" s="5">
        <v>118</v>
      </c>
      <c r="B119" s="3"/>
      <c r="C119" s="3"/>
      <c r="D119" s="17"/>
      <c r="E119" s="18"/>
      <c r="F119" s="15"/>
    </row>
    <row r="120" spans="1:6">
      <c r="A120" s="5">
        <v>119</v>
      </c>
      <c r="B120" s="3"/>
      <c r="C120" s="3"/>
      <c r="D120" s="17"/>
      <c r="E120" s="18"/>
      <c r="F120" s="15"/>
    </row>
    <row r="121" spans="1:6">
      <c r="A121" s="5">
        <v>120</v>
      </c>
      <c r="B121" s="3"/>
      <c r="C121" s="3"/>
      <c r="D121" s="17"/>
      <c r="E121" s="18"/>
      <c r="F121" s="15"/>
    </row>
    <row r="122" spans="1:6">
      <c r="A122" s="5">
        <v>121</v>
      </c>
      <c r="B122" s="19"/>
      <c r="C122" s="3"/>
      <c r="D122" s="17"/>
      <c r="E122" s="18"/>
      <c r="F122" s="15"/>
    </row>
    <row r="123" spans="1:6">
      <c r="A123" s="5">
        <v>122</v>
      </c>
      <c r="B123" s="19"/>
      <c r="C123" s="3"/>
      <c r="D123" s="17"/>
      <c r="E123" s="18"/>
      <c r="F123" s="15"/>
    </row>
    <row r="124" spans="1:6">
      <c r="A124" s="5">
        <v>123</v>
      </c>
      <c r="B124" s="19"/>
      <c r="C124" s="3"/>
      <c r="D124" s="17"/>
      <c r="E124" s="18"/>
      <c r="F124" s="15"/>
    </row>
    <row r="125" spans="1:6">
      <c r="A125" s="5">
        <v>124</v>
      </c>
      <c r="B125" s="3"/>
      <c r="C125" s="7"/>
      <c r="D125" s="17"/>
      <c r="E125" s="18"/>
      <c r="F125" s="15"/>
    </row>
    <row r="126" spans="1:6">
      <c r="A126" s="5">
        <v>125</v>
      </c>
      <c r="B126" s="3"/>
      <c r="C126" s="7"/>
      <c r="D126" s="17"/>
      <c r="E126" s="18"/>
      <c r="F126" s="15"/>
    </row>
    <row r="127" spans="1:6">
      <c r="A127" s="5">
        <v>126</v>
      </c>
      <c r="B127" s="3"/>
      <c r="C127" s="7"/>
      <c r="D127" s="17"/>
      <c r="E127" s="18"/>
      <c r="F127" s="15"/>
    </row>
    <row r="128" spans="1:6">
      <c r="A128" s="5">
        <v>127</v>
      </c>
      <c r="B128" s="3"/>
      <c r="C128" s="7"/>
      <c r="D128" s="17"/>
      <c r="E128" s="18"/>
      <c r="F128" s="15"/>
    </row>
    <row r="129" spans="1:6">
      <c r="A129" s="5">
        <v>128</v>
      </c>
      <c r="B129" s="3"/>
      <c r="C129" s="7"/>
      <c r="D129" s="17"/>
      <c r="E129" s="18"/>
      <c r="F129" s="15"/>
    </row>
    <row r="130" spans="1:6">
      <c r="A130" s="5">
        <v>129</v>
      </c>
      <c r="B130" s="3"/>
      <c r="C130" s="7"/>
      <c r="D130" s="17"/>
      <c r="E130" s="18"/>
      <c r="F130" s="15"/>
    </row>
    <row r="131" spans="1:6">
      <c r="A131" s="5">
        <v>130</v>
      </c>
      <c r="B131" s="3"/>
      <c r="C131" s="7"/>
      <c r="D131" s="17"/>
      <c r="E131" s="18"/>
      <c r="F131" s="15"/>
    </row>
    <row r="132" spans="1:6">
      <c r="A132" s="5">
        <v>131</v>
      </c>
      <c r="B132" s="3"/>
      <c r="C132" s="7"/>
      <c r="D132" s="17"/>
      <c r="E132" s="18"/>
      <c r="F132" s="15"/>
    </row>
    <row r="133" spans="1:6">
      <c r="A133" s="5">
        <v>132</v>
      </c>
      <c r="B133" s="3"/>
      <c r="C133" s="7"/>
      <c r="D133" s="17"/>
      <c r="E133" s="18"/>
      <c r="F133" s="15"/>
    </row>
    <row r="134" spans="1:6">
      <c r="A134" s="5">
        <v>133</v>
      </c>
      <c r="B134" s="7"/>
      <c r="C134" s="7"/>
      <c r="D134" s="17"/>
      <c r="E134" s="18"/>
      <c r="F134" s="15"/>
    </row>
    <row r="135" spans="1:6">
      <c r="A135" s="5">
        <v>134</v>
      </c>
      <c r="B135" s="7"/>
      <c r="C135" s="7"/>
      <c r="D135" s="17"/>
      <c r="E135" s="18"/>
      <c r="F135" s="15"/>
    </row>
    <row r="136" spans="1:6">
      <c r="A136" s="5">
        <v>135</v>
      </c>
      <c r="B136" s="7"/>
      <c r="C136" s="7"/>
      <c r="D136" s="17"/>
      <c r="E136" s="18"/>
      <c r="F136" s="15"/>
    </row>
    <row r="137" spans="1:6">
      <c r="A137" s="5">
        <v>136</v>
      </c>
      <c r="B137" s="3"/>
      <c r="C137" s="7"/>
      <c r="D137" s="17"/>
      <c r="E137" s="18"/>
      <c r="F137" s="15"/>
    </row>
    <row r="138" spans="1:6">
      <c r="A138" s="5">
        <v>137</v>
      </c>
      <c r="B138" s="3"/>
      <c r="C138" s="7"/>
      <c r="D138" s="17"/>
      <c r="E138" s="18"/>
      <c r="F138" s="15"/>
    </row>
    <row r="139" spans="1:6">
      <c r="A139" s="5">
        <v>138</v>
      </c>
      <c r="B139" s="3"/>
      <c r="C139" s="7"/>
      <c r="D139" s="17"/>
      <c r="E139" s="18"/>
      <c r="F139" s="15"/>
    </row>
    <row r="140" spans="1:6">
      <c r="A140" s="5">
        <v>139</v>
      </c>
      <c r="B140" s="3"/>
      <c r="C140" s="3"/>
      <c r="D140" s="17"/>
      <c r="E140" s="18"/>
      <c r="F140" s="15"/>
    </row>
    <row r="141" spans="1:6">
      <c r="A141" s="5">
        <v>140</v>
      </c>
      <c r="B141" s="3"/>
      <c r="C141" s="3"/>
      <c r="D141" s="17"/>
      <c r="E141" s="18"/>
      <c r="F141" s="15"/>
    </row>
    <row r="142" spans="1:6" ht="20.25" customHeight="1">
      <c r="A142" s="5">
        <v>141</v>
      </c>
      <c r="B142" s="3"/>
      <c r="C142" s="3"/>
      <c r="D142" s="17"/>
      <c r="E142" s="18"/>
      <c r="F142" s="15"/>
    </row>
    <row r="143" spans="1:6" ht="18.75" customHeight="1">
      <c r="A143" s="5">
        <v>142</v>
      </c>
      <c r="B143" s="3"/>
      <c r="C143" s="3"/>
      <c r="D143" s="17"/>
      <c r="E143" s="18"/>
      <c r="F143" s="15"/>
    </row>
    <row r="144" spans="1:6" ht="21.75" customHeight="1">
      <c r="A144" s="5">
        <v>143</v>
      </c>
      <c r="B144" s="3"/>
      <c r="C144" s="3"/>
      <c r="D144" s="17"/>
      <c r="E144" s="18"/>
      <c r="F144" s="15"/>
    </row>
    <row r="145" spans="1:6" ht="21.75" customHeight="1">
      <c r="A145" s="5">
        <v>144</v>
      </c>
      <c r="B145" s="3"/>
      <c r="C145" s="3"/>
      <c r="D145" s="17"/>
      <c r="E145" s="18"/>
      <c r="F145" s="15"/>
    </row>
    <row r="146" spans="1:6" ht="28.2" customHeight="1">
      <c r="A146" s="5">
        <v>145</v>
      </c>
      <c r="B146" s="3"/>
      <c r="C146" s="3"/>
      <c r="D146" s="17"/>
      <c r="E146" s="18"/>
      <c r="F146" s="15"/>
    </row>
    <row r="147" spans="1:6" ht="23.4" customHeight="1">
      <c r="A147" s="5">
        <v>146</v>
      </c>
      <c r="B147" s="3"/>
      <c r="C147" s="3"/>
      <c r="D147" s="17"/>
      <c r="E147" s="18"/>
      <c r="F147" s="15"/>
    </row>
    <row r="148" spans="1:6" ht="23.4" customHeight="1">
      <c r="A148" s="5">
        <v>147</v>
      </c>
      <c r="B148" s="3"/>
      <c r="C148" s="3"/>
      <c r="D148" s="17"/>
      <c r="E148" s="18"/>
      <c r="F148" s="15"/>
    </row>
    <row r="149" spans="1:6" ht="23.4" customHeight="1">
      <c r="A149" s="5">
        <v>148</v>
      </c>
      <c r="B149" s="3"/>
      <c r="C149" s="3"/>
      <c r="D149" s="17"/>
      <c r="E149" s="18"/>
      <c r="F149" s="15"/>
    </row>
    <row r="150" spans="1:6" ht="23.4" customHeight="1">
      <c r="A150" s="5">
        <v>149</v>
      </c>
      <c r="B150" s="3"/>
      <c r="C150" s="3"/>
      <c r="D150" s="17"/>
      <c r="E150" s="18"/>
      <c r="F150" s="15"/>
    </row>
    <row r="151" spans="1:6" ht="23.4" customHeight="1">
      <c r="A151" s="5">
        <v>150</v>
      </c>
      <c r="B151" s="3"/>
      <c r="C151" s="3"/>
      <c r="D151" s="17"/>
      <c r="E151" s="18"/>
      <c r="F151" s="15"/>
    </row>
    <row r="152" spans="1:6" ht="23.4" customHeight="1">
      <c r="A152" s="5">
        <v>151</v>
      </c>
      <c r="B152" s="3"/>
      <c r="C152" s="3"/>
      <c r="D152" s="17"/>
      <c r="E152" s="18"/>
      <c r="F152" s="15"/>
    </row>
    <row r="153" spans="1:6" ht="23.4" customHeight="1">
      <c r="A153" s="5">
        <v>152</v>
      </c>
      <c r="B153" s="3"/>
      <c r="C153" s="3"/>
      <c r="D153" s="17"/>
      <c r="E153" s="18"/>
      <c r="F153" s="15"/>
    </row>
    <row r="154" spans="1:6">
      <c r="A154" s="5">
        <v>153</v>
      </c>
      <c r="B154" s="3"/>
      <c r="C154" s="3"/>
      <c r="D154" s="17"/>
      <c r="E154" s="18"/>
      <c r="F154" s="15"/>
    </row>
    <row r="155" spans="1:6">
      <c r="A155" s="5">
        <v>154</v>
      </c>
      <c r="B155" s="3"/>
      <c r="C155" s="3"/>
      <c r="D155" s="17"/>
      <c r="E155" s="18"/>
      <c r="F155" s="15"/>
    </row>
    <row r="156" spans="1:6">
      <c r="A156" s="5">
        <v>155</v>
      </c>
      <c r="B156" s="3"/>
      <c r="C156" s="3"/>
      <c r="D156" s="17"/>
      <c r="E156" s="18"/>
      <c r="F156" s="15"/>
    </row>
    <row r="157" spans="1:6">
      <c r="A157" s="5">
        <v>156</v>
      </c>
      <c r="B157" s="3"/>
      <c r="C157" s="3"/>
      <c r="D157" s="17"/>
      <c r="E157" s="18"/>
      <c r="F157" s="15"/>
    </row>
    <row r="158" spans="1:6">
      <c r="A158" s="5">
        <v>157</v>
      </c>
      <c r="B158" s="3"/>
      <c r="C158" s="3"/>
      <c r="D158" s="17"/>
      <c r="E158" s="18"/>
      <c r="F158" s="15"/>
    </row>
    <row r="159" spans="1:6">
      <c r="A159" s="5">
        <v>158</v>
      </c>
      <c r="B159" s="3"/>
      <c r="C159" s="3"/>
      <c r="D159" s="17"/>
      <c r="E159" s="18"/>
      <c r="F159" s="15"/>
    </row>
    <row r="160" spans="1:6">
      <c r="A160" s="5">
        <v>159</v>
      </c>
      <c r="B160" s="3"/>
      <c r="C160" s="3"/>
      <c r="D160" s="17"/>
      <c r="E160" s="18"/>
      <c r="F160" s="15"/>
    </row>
    <row r="161" spans="1:6">
      <c r="A161" s="5">
        <v>160</v>
      </c>
      <c r="B161" s="3"/>
      <c r="C161" s="3"/>
      <c r="D161" s="17"/>
      <c r="E161" s="18"/>
      <c r="F161" s="15"/>
    </row>
    <row r="162" spans="1:6">
      <c r="A162" s="5">
        <v>161</v>
      </c>
      <c r="B162" s="3"/>
      <c r="C162" s="3"/>
      <c r="D162" s="17"/>
      <c r="E162" s="18"/>
      <c r="F162" s="15"/>
    </row>
    <row r="163" spans="1:6">
      <c r="A163" s="5">
        <v>162</v>
      </c>
      <c r="B163" s="3"/>
      <c r="C163" s="3"/>
      <c r="D163" s="17"/>
      <c r="E163" s="18"/>
      <c r="F163" s="15"/>
    </row>
    <row r="164" spans="1:6">
      <c r="A164" s="5">
        <v>163</v>
      </c>
      <c r="B164" s="3"/>
      <c r="C164" s="3"/>
      <c r="D164" s="17"/>
      <c r="E164" s="18"/>
      <c r="F164" s="14"/>
    </row>
    <row r="165" spans="1:6">
      <c r="A165" s="5">
        <v>164</v>
      </c>
      <c r="B165" s="3"/>
      <c r="C165" s="3"/>
      <c r="D165" s="17"/>
      <c r="E165" s="18"/>
      <c r="F165" s="14"/>
    </row>
    <row r="166" spans="1:6">
      <c r="A166" s="5">
        <v>165</v>
      </c>
      <c r="B166" s="3"/>
      <c r="C166" s="3"/>
      <c r="D166" s="17"/>
      <c r="E166" s="18"/>
      <c r="F166" s="14"/>
    </row>
    <row r="167" spans="1:6">
      <c r="D167" s="17"/>
      <c r="E167" s="18"/>
    </row>
    <row r="168" spans="1:6">
      <c r="D168" s="17"/>
      <c r="E168" s="18"/>
    </row>
  </sheetData>
  <dataConsolidate/>
  <phoneticPr fontId="3" type="noConversion"/>
  <printOptions horizontalCentered="1"/>
  <pageMargins left="0.39370078740157483" right="0.39370078740157483" top="0.98425196850393704" bottom="0.39370078740157483" header="0.51181102362204722" footer="0.51181102362204722"/>
  <pageSetup paperSize="9" orientation="portrait" horizontalDpi="4294967293" r:id="rId1"/>
  <headerFooter alignWithMargins="0">
    <oddHeader xml:space="preserve">&amp;L&amp;G&amp;C&amp;"微軟正黑體,標準"&amp;16 &amp;12 110年第43屆中正盃現代五項運動錦標賽
頒獎名冊&amp;R&amp;G
</oddHeader>
  </headerFooter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4"/>
  <sheetViews>
    <sheetView workbookViewId="0">
      <selection activeCell="C3" sqref="C3:D10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51</v>
      </c>
      <c r="C3" s="23" t="s">
        <v>96</v>
      </c>
      <c r="D3" s="23" t="s">
        <v>54</v>
      </c>
      <c r="E3" s="4" t="s">
        <v>254</v>
      </c>
      <c r="F3" s="5">
        <v>235</v>
      </c>
      <c r="G3" s="5" t="s">
        <v>403</v>
      </c>
      <c r="H3" s="5">
        <v>256</v>
      </c>
      <c r="I3" s="4" t="s">
        <v>310</v>
      </c>
      <c r="J3" s="6">
        <v>515</v>
      </c>
      <c r="K3" s="6">
        <f t="shared" ref="K3:K20" si="0">SUM(J3+H3+F3)</f>
        <v>1006</v>
      </c>
      <c r="L3" s="6">
        <v>1</v>
      </c>
    </row>
    <row r="4" spans="1:12" ht="20.100000000000001" customHeight="1">
      <c r="A4" s="3">
        <v>2</v>
      </c>
      <c r="B4" s="22">
        <v>33</v>
      </c>
      <c r="C4" s="23" t="s">
        <v>47</v>
      </c>
      <c r="D4" s="23" t="s">
        <v>60</v>
      </c>
      <c r="E4" s="4" t="s">
        <v>245</v>
      </c>
      <c r="F4" s="5">
        <v>242</v>
      </c>
      <c r="G4" s="5" t="s">
        <v>399</v>
      </c>
      <c r="H4" s="5">
        <v>226</v>
      </c>
      <c r="I4" s="4" t="s">
        <v>301</v>
      </c>
      <c r="J4" s="6">
        <v>525</v>
      </c>
      <c r="K4" s="6">
        <f t="shared" si="0"/>
        <v>993</v>
      </c>
      <c r="L4" s="6">
        <v>2</v>
      </c>
    </row>
    <row r="5" spans="1:12" ht="20.100000000000001" customHeight="1">
      <c r="A5" s="3">
        <v>3</v>
      </c>
      <c r="B5" s="22">
        <v>50</v>
      </c>
      <c r="C5" s="23" t="s">
        <v>49</v>
      </c>
      <c r="D5" s="23" t="s">
        <v>77</v>
      </c>
      <c r="E5" s="4" t="s">
        <v>252</v>
      </c>
      <c r="F5" s="5">
        <v>283</v>
      </c>
      <c r="G5" s="5" t="s">
        <v>408</v>
      </c>
      <c r="H5" s="5">
        <v>220</v>
      </c>
      <c r="I5" s="4" t="s">
        <v>312</v>
      </c>
      <c r="J5" s="6">
        <v>446</v>
      </c>
      <c r="K5" s="6">
        <f t="shared" si="0"/>
        <v>949</v>
      </c>
      <c r="L5" s="34">
        <v>3</v>
      </c>
    </row>
    <row r="6" spans="1:12" ht="20.100000000000001" customHeight="1">
      <c r="A6" s="3">
        <v>4</v>
      </c>
      <c r="B6" s="22">
        <v>39</v>
      </c>
      <c r="C6" s="23" t="s">
        <v>100</v>
      </c>
      <c r="D6" s="23" t="s">
        <v>53</v>
      </c>
      <c r="E6" s="4" t="s">
        <v>246</v>
      </c>
      <c r="F6" s="5">
        <v>211</v>
      </c>
      <c r="G6" s="5" t="s">
        <v>398</v>
      </c>
      <c r="H6" s="5">
        <v>262</v>
      </c>
      <c r="I6" s="4" t="s">
        <v>304</v>
      </c>
      <c r="J6" s="6">
        <v>447</v>
      </c>
      <c r="K6" s="6">
        <f t="shared" si="0"/>
        <v>920</v>
      </c>
      <c r="L6" s="34">
        <v>4</v>
      </c>
    </row>
    <row r="7" spans="1:12" ht="20.100000000000001" customHeight="1">
      <c r="A7" s="3">
        <v>5</v>
      </c>
      <c r="B7" s="22">
        <v>32</v>
      </c>
      <c r="C7" s="23" t="s">
        <v>96</v>
      </c>
      <c r="D7" s="23" t="s">
        <v>19</v>
      </c>
      <c r="E7" s="4" t="s">
        <v>249</v>
      </c>
      <c r="F7" s="5">
        <v>261</v>
      </c>
      <c r="G7" s="5" t="s">
        <v>402</v>
      </c>
      <c r="H7" s="5">
        <v>214</v>
      </c>
      <c r="I7" s="4" t="s">
        <v>305</v>
      </c>
      <c r="J7" s="6">
        <v>437</v>
      </c>
      <c r="K7" s="6">
        <f t="shared" si="0"/>
        <v>912</v>
      </c>
      <c r="L7" s="34">
        <v>5</v>
      </c>
    </row>
    <row r="8" spans="1:12" ht="20.100000000000001" customHeight="1">
      <c r="A8" s="3">
        <v>6</v>
      </c>
      <c r="B8" s="22">
        <v>52</v>
      </c>
      <c r="C8" s="23" t="s">
        <v>49</v>
      </c>
      <c r="D8" s="23" t="s">
        <v>108</v>
      </c>
      <c r="E8" s="4" t="s">
        <v>251</v>
      </c>
      <c r="F8" s="5">
        <v>296</v>
      </c>
      <c r="G8" s="5" t="s">
        <v>407</v>
      </c>
      <c r="H8" s="5">
        <v>202</v>
      </c>
      <c r="I8" s="4" t="s">
        <v>314</v>
      </c>
      <c r="J8" s="6">
        <v>402</v>
      </c>
      <c r="K8" s="6">
        <f t="shared" si="0"/>
        <v>900</v>
      </c>
      <c r="L8" s="34">
        <v>6</v>
      </c>
    </row>
    <row r="9" spans="1:12" ht="20.100000000000001" customHeight="1">
      <c r="A9" s="3">
        <v>7</v>
      </c>
      <c r="B9" s="22">
        <v>38</v>
      </c>
      <c r="C9" s="23" t="s">
        <v>49</v>
      </c>
      <c r="D9" s="23" t="s">
        <v>51</v>
      </c>
      <c r="E9" s="4" t="s">
        <v>253</v>
      </c>
      <c r="F9" s="5">
        <v>273</v>
      </c>
      <c r="G9" s="5" t="s">
        <v>407</v>
      </c>
      <c r="H9" s="5">
        <v>202</v>
      </c>
      <c r="I9" s="4" t="s">
        <v>306</v>
      </c>
      <c r="J9" s="6">
        <v>411</v>
      </c>
      <c r="K9" s="6">
        <f t="shared" si="0"/>
        <v>886</v>
      </c>
      <c r="L9" s="34">
        <v>7</v>
      </c>
    </row>
    <row r="10" spans="1:12" ht="20.100000000000001" customHeight="1">
      <c r="A10" s="3">
        <v>8</v>
      </c>
      <c r="B10" s="22">
        <v>36</v>
      </c>
      <c r="C10" s="23" t="s">
        <v>49</v>
      </c>
      <c r="D10" s="23" t="s">
        <v>50</v>
      </c>
      <c r="E10" s="4" t="s">
        <v>250</v>
      </c>
      <c r="F10" s="5">
        <v>292</v>
      </c>
      <c r="G10" s="5" t="s">
        <v>406</v>
      </c>
      <c r="H10" s="5">
        <v>226</v>
      </c>
      <c r="I10" s="4" t="s">
        <v>308</v>
      </c>
      <c r="J10" s="6">
        <v>365</v>
      </c>
      <c r="K10" s="6">
        <f t="shared" si="0"/>
        <v>883</v>
      </c>
      <c r="L10" s="34">
        <v>8</v>
      </c>
    </row>
    <row r="11" spans="1:12" ht="20.100000000000001" customHeight="1">
      <c r="A11" s="3">
        <v>9</v>
      </c>
      <c r="B11" s="22">
        <v>34</v>
      </c>
      <c r="C11" s="23" t="s">
        <v>97</v>
      </c>
      <c r="D11" s="23" t="s">
        <v>98</v>
      </c>
      <c r="E11" s="4" t="s">
        <v>237</v>
      </c>
      <c r="F11" s="5">
        <v>192</v>
      </c>
      <c r="G11" s="5" t="s">
        <v>410</v>
      </c>
      <c r="H11" s="5">
        <v>268</v>
      </c>
      <c r="I11" s="4" t="s">
        <v>307</v>
      </c>
      <c r="J11" s="6">
        <v>393</v>
      </c>
      <c r="K11" s="6">
        <f t="shared" si="0"/>
        <v>853</v>
      </c>
      <c r="L11" s="39">
        <v>9</v>
      </c>
    </row>
    <row r="12" spans="1:12" ht="20.100000000000001" customHeight="1">
      <c r="A12" s="3">
        <v>10</v>
      </c>
      <c r="B12" s="22">
        <v>46</v>
      </c>
      <c r="C12" s="23" t="s">
        <v>97</v>
      </c>
      <c r="D12" s="23" t="s">
        <v>104</v>
      </c>
      <c r="E12" s="4" t="s">
        <v>238</v>
      </c>
      <c r="F12" s="5">
        <v>188</v>
      </c>
      <c r="G12" s="5" t="s">
        <v>386</v>
      </c>
      <c r="H12" s="5">
        <v>190</v>
      </c>
      <c r="I12" s="4" t="s">
        <v>311</v>
      </c>
      <c r="J12" s="6">
        <v>460</v>
      </c>
      <c r="K12" s="6">
        <f t="shared" si="0"/>
        <v>838</v>
      </c>
      <c r="L12" s="39">
        <v>10</v>
      </c>
    </row>
    <row r="13" spans="1:12" ht="20.100000000000001" customHeight="1">
      <c r="A13" s="3">
        <v>11</v>
      </c>
      <c r="B13" s="22">
        <v>37</v>
      </c>
      <c r="C13" s="23" t="s">
        <v>47</v>
      </c>
      <c r="D13" s="23" t="s">
        <v>61</v>
      </c>
      <c r="E13" s="4" t="s">
        <v>244</v>
      </c>
      <c r="F13" s="5">
        <v>220</v>
      </c>
      <c r="G13" s="5" t="s">
        <v>401</v>
      </c>
      <c r="H13" s="5">
        <v>136</v>
      </c>
      <c r="I13" s="4" t="s">
        <v>302</v>
      </c>
      <c r="J13" s="6">
        <v>465</v>
      </c>
      <c r="K13" s="6">
        <f t="shared" si="0"/>
        <v>821</v>
      </c>
      <c r="L13" s="39">
        <v>11</v>
      </c>
    </row>
    <row r="14" spans="1:12" ht="20.100000000000001" customHeight="1">
      <c r="A14" s="3">
        <v>12</v>
      </c>
      <c r="B14" s="22">
        <v>42</v>
      </c>
      <c r="C14" s="23" t="s">
        <v>97</v>
      </c>
      <c r="D14" s="23" t="s">
        <v>103</v>
      </c>
      <c r="E14" s="4" t="s">
        <v>242</v>
      </c>
      <c r="F14" s="5">
        <v>159</v>
      </c>
      <c r="G14" s="5" t="s">
        <v>409</v>
      </c>
      <c r="H14" s="5">
        <v>232</v>
      </c>
      <c r="I14" s="4" t="s">
        <v>313</v>
      </c>
      <c r="J14" s="6">
        <v>417</v>
      </c>
      <c r="K14" s="6">
        <f t="shared" si="0"/>
        <v>808</v>
      </c>
      <c r="L14" s="39">
        <v>12</v>
      </c>
    </row>
    <row r="15" spans="1:12" ht="20.100000000000001" customHeight="1">
      <c r="A15" s="3">
        <v>13</v>
      </c>
      <c r="B15" s="22">
        <v>40</v>
      </c>
      <c r="C15" s="23" t="s">
        <v>96</v>
      </c>
      <c r="D15" s="23" t="s">
        <v>102</v>
      </c>
      <c r="E15" s="4" t="s">
        <v>243</v>
      </c>
      <c r="F15" s="5">
        <v>167</v>
      </c>
      <c r="G15" s="5" t="s">
        <v>404</v>
      </c>
      <c r="H15" s="5">
        <v>160</v>
      </c>
      <c r="I15" s="4" t="s">
        <v>303</v>
      </c>
      <c r="J15" s="6">
        <v>459</v>
      </c>
      <c r="K15" s="6">
        <f t="shared" si="0"/>
        <v>786</v>
      </c>
      <c r="L15" s="39">
        <v>13</v>
      </c>
    </row>
    <row r="16" spans="1:12" ht="20.100000000000001" customHeight="1">
      <c r="A16" s="3">
        <v>14</v>
      </c>
      <c r="B16" s="22">
        <v>41</v>
      </c>
      <c r="C16" s="23" t="s">
        <v>96</v>
      </c>
      <c r="D16" s="23" t="s">
        <v>101</v>
      </c>
      <c r="E16" s="4" t="s">
        <v>248</v>
      </c>
      <c r="F16" s="5">
        <v>94</v>
      </c>
      <c r="G16" s="5" t="s">
        <v>405</v>
      </c>
      <c r="H16" s="5">
        <v>172</v>
      </c>
      <c r="I16" s="4" t="s">
        <v>336</v>
      </c>
      <c r="J16" s="6">
        <v>459</v>
      </c>
      <c r="K16" s="6">
        <f t="shared" si="0"/>
        <v>725</v>
      </c>
      <c r="L16" s="39">
        <v>14</v>
      </c>
    </row>
    <row r="17" spans="1:12" ht="20.100000000000001" customHeight="1">
      <c r="A17" s="3">
        <v>15</v>
      </c>
      <c r="B17" s="22">
        <v>47</v>
      </c>
      <c r="C17" s="23" t="s">
        <v>47</v>
      </c>
      <c r="D17" s="23" t="s">
        <v>105</v>
      </c>
      <c r="E17" s="4" t="s">
        <v>240</v>
      </c>
      <c r="F17" s="5">
        <v>120</v>
      </c>
      <c r="G17" s="5" t="s">
        <v>397</v>
      </c>
      <c r="H17" s="5">
        <v>184</v>
      </c>
      <c r="I17" s="4" t="s">
        <v>315</v>
      </c>
      <c r="J17" s="6">
        <v>400</v>
      </c>
      <c r="K17" s="6">
        <f t="shared" si="0"/>
        <v>704</v>
      </c>
      <c r="L17" s="39">
        <v>15</v>
      </c>
    </row>
    <row r="18" spans="1:12" ht="20.100000000000001" customHeight="1">
      <c r="A18" s="3">
        <v>16</v>
      </c>
      <c r="B18" s="22">
        <v>44</v>
      </c>
      <c r="C18" s="23" t="s">
        <v>47</v>
      </c>
      <c r="D18" s="23" t="s">
        <v>22</v>
      </c>
      <c r="E18" s="4" t="s">
        <v>247</v>
      </c>
      <c r="F18" s="5">
        <v>213</v>
      </c>
      <c r="G18" s="5" t="s">
        <v>400</v>
      </c>
      <c r="H18" s="5">
        <v>184</v>
      </c>
      <c r="I18" s="4" t="s">
        <v>316</v>
      </c>
      <c r="J18" s="6">
        <v>296</v>
      </c>
      <c r="K18" s="6">
        <f t="shared" si="0"/>
        <v>693</v>
      </c>
      <c r="L18" s="39">
        <v>16</v>
      </c>
    </row>
    <row r="19" spans="1:12" ht="20.100000000000001" customHeight="1">
      <c r="A19" s="3">
        <v>17</v>
      </c>
      <c r="B19" s="22">
        <v>35</v>
      </c>
      <c r="C19" s="23" t="s">
        <v>97</v>
      </c>
      <c r="D19" s="23" t="s">
        <v>99</v>
      </c>
      <c r="E19" s="4" t="s">
        <v>241</v>
      </c>
      <c r="F19" s="5">
        <v>198</v>
      </c>
      <c r="G19" s="5" t="s">
        <v>399</v>
      </c>
      <c r="H19" s="5">
        <v>226</v>
      </c>
      <c r="I19" s="4" t="s">
        <v>309</v>
      </c>
      <c r="J19" s="6">
        <v>220</v>
      </c>
      <c r="K19" s="6">
        <f t="shared" si="0"/>
        <v>644</v>
      </c>
      <c r="L19" s="39">
        <v>17</v>
      </c>
    </row>
    <row r="20" spans="1:12" ht="20.100000000000001" customHeight="1">
      <c r="A20" s="3">
        <v>18</v>
      </c>
      <c r="B20" s="22">
        <v>49</v>
      </c>
      <c r="C20" s="23" t="s">
        <v>106</v>
      </c>
      <c r="D20" s="23" t="s">
        <v>107</v>
      </c>
      <c r="E20" s="4" t="s">
        <v>239</v>
      </c>
      <c r="F20" s="5">
        <v>141</v>
      </c>
      <c r="G20" s="5" t="s">
        <v>397</v>
      </c>
      <c r="H20" s="5">
        <v>184</v>
      </c>
      <c r="I20" s="4" t="s">
        <v>317</v>
      </c>
      <c r="J20" s="6">
        <v>235</v>
      </c>
      <c r="K20" s="6">
        <f t="shared" si="0"/>
        <v>560</v>
      </c>
      <c r="L20" s="39">
        <v>18</v>
      </c>
    </row>
    <row r="21" spans="1:12" ht="20.100000000000001" customHeight="1">
      <c r="A21" s="3">
        <v>19</v>
      </c>
      <c r="B21" s="13"/>
      <c r="C21" s="3"/>
      <c r="D21" s="35"/>
      <c r="E21" s="4"/>
      <c r="F21" s="5"/>
      <c r="G21" s="5"/>
      <c r="H21" s="5"/>
      <c r="I21" s="4"/>
      <c r="J21" s="6"/>
      <c r="K21" s="6">
        <f t="shared" ref="K21" si="1">SUM(J21+H21+F21)</f>
        <v>0</v>
      </c>
      <c r="L21" s="6"/>
    </row>
    <row r="22" spans="1:12">
      <c r="C22" s="10"/>
      <c r="D22" s="10"/>
    </row>
    <row r="23" spans="1:12">
      <c r="C23" s="10" t="s">
        <v>16</v>
      </c>
      <c r="D23" s="10"/>
    </row>
    <row r="24" spans="1:12">
      <c r="C24" s="10"/>
      <c r="D24" s="10"/>
    </row>
  </sheetData>
  <sortState xmlns:xlrd2="http://schemas.microsoft.com/office/spreadsheetml/2017/richdata2" ref="B3:K20">
    <sortCondition descending="1" ref="K3:K20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國中男子組個人&amp;R&amp;G</oddHeader>
    <oddFooter>&amp;L&amp;D&amp;C&amp;T&amp;R&amp;P/&amp;N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1"/>
  <sheetViews>
    <sheetView workbookViewId="0">
      <selection activeCell="C3" sqref="C3:D14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50</v>
      </c>
      <c r="C3" s="23" t="s">
        <v>49</v>
      </c>
      <c r="D3" s="23" t="s">
        <v>77</v>
      </c>
      <c r="E3" s="4" t="s">
        <v>252</v>
      </c>
      <c r="F3" s="5">
        <v>283</v>
      </c>
      <c r="G3" s="5" t="s">
        <v>408</v>
      </c>
      <c r="H3" s="5">
        <v>220</v>
      </c>
      <c r="I3" s="4" t="s">
        <v>312</v>
      </c>
      <c r="J3" s="39">
        <v>446</v>
      </c>
      <c r="K3" s="44">
        <f t="shared" ref="K3" si="0">J3+J4+J5+J6+H3+H4+H5+H6+F3+F4+F5+F6</f>
        <v>3618</v>
      </c>
      <c r="L3" s="44">
        <v>1</v>
      </c>
    </row>
    <row r="4" spans="1:12" ht="20.100000000000001" customHeight="1">
      <c r="A4" s="48"/>
      <c r="B4" s="22">
        <v>52</v>
      </c>
      <c r="C4" s="23" t="s">
        <v>49</v>
      </c>
      <c r="D4" s="23" t="s">
        <v>108</v>
      </c>
      <c r="E4" s="4" t="s">
        <v>251</v>
      </c>
      <c r="F4" s="5">
        <v>296</v>
      </c>
      <c r="G4" s="5" t="s">
        <v>407</v>
      </c>
      <c r="H4" s="5">
        <v>202</v>
      </c>
      <c r="I4" s="4" t="s">
        <v>314</v>
      </c>
      <c r="J4" s="39">
        <v>402</v>
      </c>
      <c r="K4" s="45"/>
      <c r="L4" s="45"/>
    </row>
    <row r="5" spans="1:12" ht="20.100000000000001" customHeight="1">
      <c r="A5" s="48"/>
      <c r="B5" s="22">
        <v>38</v>
      </c>
      <c r="C5" s="23" t="s">
        <v>49</v>
      </c>
      <c r="D5" s="23" t="s">
        <v>51</v>
      </c>
      <c r="E5" s="4" t="s">
        <v>253</v>
      </c>
      <c r="F5" s="5">
        <v>273</v>
      </c>
      <c r="G5" s="5" t="s">
        <v>407</v>
      </c>
      <c r="H5" s="5">
        <v>202</v>
      </c>
      <c r="I5" s="4" t="s">
        <v>306</v>
      </c>
      <c r="J5" s="39">
        <v>411</v>
      </c>
      <c r="K5" s="45"/>
      <c r="L5" s="45"/>
    </row>
    <row r="6" spans="1:12" ht="20.100000000000001" customHeight="1">
      <c r="A6" s="49"/>
      <c r="B6" s="22">
        <v>36</v>
      </c>
      <c r="C6" s="23" t="s">
        <v>49</v>
      </c>
      <c r="D6" s="23" t="s">
        <v>50</v>
      </c>
      <c r="E6" s="4" t="s">
        <v>250</v>
      </c>
      <c r="F6" s="5">
        <v>292</v>
      </c>
      <c r="G6" s="5" t="s">
        <v>406</v>
      </c>
      <c r="H6" s="5">
        <v>226</v>
      </c>
      <c r="I6" s="4" t="s">
        <v>308</v>
      </c>
      <c r="J6" s="39">
        <v>365</v>
      </c>
      <c r="K6" s="46"/>
      <c r="L6" s="46"/>
    </row>
    <row r="7" spans="1:12" ht="20.100000000000001" customHeight="1">
      <c r="A7" s="47">
        <v>2</v>
      </c>
      <c r="B7" s="22">
        <v>51</v>
      </c>
      <c r="C7" s="23" t="s">
        <v>96</v>
      </c>
      <c r="D7" s="23" t="s">
        <v>54</v>
      </c>
      <c r="E7" s="4" t="s">
        <v>254</v>
      </c>
      <c r="F7" s="5">
        <v>235</v>
      </c>
      <c r="G7" s="5" t="s">
        <v>403</v>
      </c>
      <c r="H7" s="5">
        <v>256</v>
      </c>
      <c r="I7" s="4" t="s">
        <v>310</v>
      </c>
      <c r="J7" s="39">
        <v>515</v>
      </c>
      <c r="K7" s="44">
        <f t="shared" ref="K7" si="1">J7+J8+J9+J10+H7+H8+H9+H10+F7+F8+F9+F10</f>
        <v>3429</v>
      </c>
      <c r="L7" s="44">
        <v>2</v>
      </c>
    </row>
    <row r="8" spans="1:12" ht="20.100000000000001" customHeight="1">
      <c r="A8" s="48"/>
      <c r="B8" s="22">
        <v>32</v>
      </c>
      <c r="C8" s="23" t="s">
        <v>96</v>
      </c>
      <c r="D8" s="23" t="s">
        <v>19</v>
      </c>
      <c r="E8" s="4" t="s">
        <v>249</v>
      </c>
      <c r="F8" s="5">
        <v>261</v>
      </c>
      <c r="G8" s="5" t="s">
        <v>402</v>
      </c>
      <c r="H8" s="5">
        <v>214</v>
      </c>
      <c r="I8" s="4" t="s">
        <v>305</v>
      </c>
      <c r="J8" s="39">
        <v>437</v>
      </c>
      <c r="K8" s="45"/>
      <c r="L8" s="45"/>
    </row>
    <row r="9" spans="1:12" ht="20.100000000000001" customHeight="1">
      <c r="A9" s="48"/>
      <c r="B9" s="22">
        <v>40</v>
      </c>
      <c r="C9" s="23" t="s">
        <v>96</v>
      </c>
      <c r="D9" s="23" t="s">
        <v>102</v>
      </c>
      <c r="E9" s="4" t="s">
        <v>243</v>
      </c>
      <c r="F9" s="5">
        <v>167</v>
      </c>
      <c r="G9" s="5" t="s">
        <v>404</v>
      </c>
      <c r="H9" s="5">
        <v>160</v>
      </c>
      <c r="I9" s="4" t="s">
        <v>303</v>
      </c>
      <c r="J9" s="39">
        <v>459</v>
      </c>
      <c r="K9" s="45"/>
      <c r="L9" s="45"/>
    </row>
    <row r="10" spans="1:12" ht="20.100000000000001" customHeight="1">
      <c r="A10" s="49"/>
      <c r="B10" s="22">
        <v>41</v>
      </c>
      <c r="C10" s="23" t="s">
        <v>96</v>
      </c>
      <c r="D10" s="23" t="s">
        <v>101</v>
      </c>
      <c r="E10" s="4" t="s">
        <v>248</v>
      </c>
      <c r="F10" s="5">
        <v>94</v>
      </c>
      <c r="G10" s="5" t="s">
        <v>405</v>
      </c>
      <c r="H10" s="5">
        <v>172</v>
      </c>
      <c r="I10" s="4" t="s">
        <v>303</v>
      </c>
      <c r="J10" s="39">
        <v>459</v>
      </c>
      <c r="K10" s="46"/>
      <c r="L10" s="46"/>
    </row>
    <row r="11" spans="1:12" ht="20.100000000000001" customHeight="1">
      <c r="A11" s="47">
        <v>3</v>
      </c>
      <c r="B11" s="22">
        <v>33</v>
      </c>
      <c r="C11" s="23" t="s">
        <v>47</v>
      </c>
      <c r="D11" s="23" t="s">
        <v>60</v>
      </c>
      <c r="E11" s="4" t="s">
        <v>245</v>
      </c>
      <c r="F11" s="5">
        <v>242</v>
      </c>
      <c r="G11" s="5" t="s">
        <v>399</v>
      </c>
      <c r="H11" s="5">
        <v>226</v>
      </c>
      <c r="I11" s="4" t="s">
        <v>301</v>
      </c>
      <c r="J11" s="39">
        <v>525</v>
      </c>
      <c r="K11" s="44">
        <f t="shared" ref="K11" si="2">J11+J12+J13+J14+H11+H12+H13+H14+F11+F12+F13+F14</f>
        <v>3211</v>
      </c>
      <c r="L11" s="44">
        <v>3</v>
      </c>
    </row>
    <row r="12" spans="1:12" ht="20.100000000000001" customHeight="1">
      <c r="A12" s="48"/>
      <c r="B12" s="22">
        <v>37</v>
      </c>
      <c r="C12" s="23" t="s">
        <v>47</v>
      </c>
      <c r="D12" s="23" t="s">
        <v>61</v>
      </c>
      <c r="E12" s="4" t="s">
        <v>244</v>
      </c>
      <c r="F12" s="5">
        <v>220</v>
      </c>
      <c r="G12" s="5" t="s">
        <v>401</v>
      </c>
      <c r="H12" s="5">
        <v>136</v>
      </c>
      <c r="I12" s="4" t="s">
        <v>302</v>
      </c>
      <c r="J12" s="39">
        <v>465</v>
      </c>
      <c r="K12" s="45"/>
      <c r="L12" s="45"/>
    </row>
    <row r="13" spans="1:12" ht="20.100000000000001" customHeight="1">
      <c r="A13" s="48"/>
      <c r="B13" s="22">
        <v>47</v>
      </c>
      <c r="C13" s="23" t="s">
        <v>47</v>
      </c>
      <c r="D13" s="23" t="s">
        <v>105</v>
      </c>
      <c r="E13" s="4" t="s">
        <v>240</v>
      </c>
      <c r="F13" s="5">
        <v>120</v>
      </c>
      <c r="G13" s="5" t="s">
        <v>397</v>
      </c>
      <c r="H13" s="5">
        <v>184</v>
      </c>
      <c r="I13" s="4" t="s">
        <v>315</v>
      </c>
      <c r="J13" s="39">
        <v>400</v>
      </c>
      <c r="K13" s="45"/>
      <c r="L13" s="45"/>
    </row>
    <row r="14" spans="1:12" ht="20.100000000000001" customHeight="1">
      <c r="A14" s="49"/>
      <c r="B14" s="22">
        <v>44</v>
      </c>
      <c r="C14" s="23" t="s">
        <v>47</v>
      </c>
      <c r="D14" s="23" t="s">
        <v>22</v>
      </c>
      <c r="E14" s="4" t="s">
        <v>247</v>
      </c>
      <c r="F14" s="5">
        <v>213</v>
      </c>
      <c r="G14" s="5" t="s">
        <v>400</v>
      </c>
      <c r="H14" s="5">
        <v>184</v>
      </c>
      <c r="I14" s="4" t="s">
        <v>316</v>
      </c>
      <c r="J14" s="39">
        <v>296</v>
      </c>
      <c r="K14" s="46"/>
      <c r="L14" s="46"/>
    </row>
    <row r="15" spans="1:12" ht="20.100000000000001" customHeight="1">
      <c r="A15" s="47">
        <v>4</v>
      </c>
      <c r="B15" s="22">
        <v>46</v>
      </c>
      <c r="C15" s="23" t="s">
        <v>97</v>
      </c>
      <c r="D15" s="23" t="s">
        <v>104</v>
      </c>
      <c r="E15" s="4" t="s">
        <v>238</v>
      </c>
      <c r="F15" s="5">
        <v>188</v>
      </c>
      <c r="G15" s="5" t="s">
        <v>386</v>
      </c>
      <c r="H15" s="5">
        <v>190</v>
      </c>
      <c r="I15" s="4" t="s">
        <v>311</v>
      </c>
      <c r="J15" s="39">
        <v>460</v>
      </c>
      <c r="K15" s="44">
        <f>J15+J16+J17+J18+H15+H16+H17+H18+F15+F16+F17+F18</f>
        <v>3143</v>
      </c>
      <c r="L15" s="44">
        <v>4</v>
      </c>
    </row>
    <row r="16" spans="1:12" ht="20.100000000000001" customHeight="1">
      <c r="A16" s="48"/>
      <c r="B16" s="22">
        <v>34</v>
      </c>
      <c r="C16" s="23" t="s">
        <v>97</v>
      </c>
      <c r="D16" s="23" t="s">
        <v>98</v>
      </c>
      <c r="E16" s="4" t="s">
        <v>237</v>
      </c>
      <c r="F16" s="5">
        <v>192</v>
      </c>
      <c r="G16" s="5" t="s">
        <v>410</v>
      </c>
      <c r="H16" s="5">
        <v>268</v>
      </c>
      <c r="I16" s="4" t="s">
        <v>307</v>
      </c>
      <c r="J16" s="39">
        <v>393</v>
      </c>
      <c r="K16" s="45"/>
      <c r="L16" s="45"/>
    </row>
    <row r="17" spans="1:12" ht="20.100000000000001" customHeight="1">
      <c r="A17" s="48"/>
      <c r="B17" s="22">
        <v>42</v>
      </c>
      <c r="C17" s="23" t="s">
        <v>97</v>
      </c>
      <c r="D17" s="23" t="s">
        <v>103</v>
      </c>
      <c r="E17" s="4" t="s">
        <v>242</v>
      </c>
      <c r="F17" s="5">
        <v>159</v>
      </c>
      <c r="G17" s="5" t="s">
        <v>409</v>
      </c>
      <c r="H17" s="5">
        <v>232</v>
      </c>
      <c r="I17" s="4" t="s">
        <v>313</v>
      </c>
      <c r="J17" s="39">
        <v>417</v>
      </c>
      <c r="K17" s="45"/>
      <c r="L17" s="45"/>
    </row>
    <row r="18" spans="1:12" ht="20.100000000000001" customHeight="1">
      <c r="A18" s="49"/>
      <c r="B18" s="22">
        <v>35</v>
      </c>
      <c r="C18" s="23" t="s">
        <v>97</v>
      </c>
      <c r="D18" s="23" t="s">
        <v>99</v>
      </c>
      <c r="E18" s="4" t="s">
        <v>241</v>
      </c>
      <c r="F18" s="5">
        <v>198</v>
      </c>
      <c r="G18" s="5" t="s">
        <v>399</v>
      </c>
      <c r="H18" s="5">
        <v>226</v>
      </c>
      <c r="I18" s="4" t="s">
        <v>309</v>
      </c>
      <c r="J18" s="39">
        <v>220</v>
      </c>
      <c r="K18" s="46"/>
      <c r="L18" s="46"/>
    </row>
    <row r="19" spans="1:12" ht="20.100000000000001" customHeight="1">
      <c r="B19" s="10"/>
      <c r="C19" s="10"/>
    </row>
    <row r="20" spans="1:12" ht="20.100000000000001" customHeight="1">
      <c r="B20" s="10" t="s">
        <v>16</v>
      </c>
      <c r="C20" s="10"/>
    </row>
    <row r="21" spans="1:12">
      <c r="C21" s="10"/>
      <c r="D21" s="10"/>
    </row>
  </sheetData>
  <sortState xmlns:xlrd2="http://schemas.microsoft.com/office/spreadsheetml/2017/richdata2" ref="A3:C20">
    <sortCondition ref="B3:B20"/>
  </sortState>
  <dataConsolidate/>
  <mergeCells count="19">
    <mergeCell ref="L1:L2"/>
    <mergeCell ref="A1:A2"/>
    <mergeCell ref="B1:B2"/>
    <mergeCell ref="C1:C2"/>
    <mergeCell ref="D1:D2"/>
    <mergeCell ref="E1:J1"/>
    <mergeCell ref="K1:K2"/>
    <mergeCell ref="L3:L6"/>
    <mergeCell ref="L7:L10"/>
    <mergeCell ref="A3:A6"/>
    <mergeCell ref="K3:K6"/>
    <mergeCell ref="A15:A18"/>
    <mergeCell ref="K7:K10"/>
    <mergeCell ref="K15:K18"/>
    <mergeCell ref="A11:A14"/>
    <mergeCell ref="L15:L18"/>
    <mergeCell ref="A7:A10"/>
    <mergeCell ref="K11:K14"/>
    <mergeCell ref="L11:L14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國中男子組團體&amp;R&amp;G</oddHeader>
    <oddFooter>&amp;L&amp;D&amp;C&amp;T&amp;R&amp;P/&amp;N</oddFooter>
  </headerFooter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workbookViewId="0">
      <selection activeCell="E12" sqref="E12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81</v>
      </c>
      <c r="C3" s="23" t="s">
        <v>131</v>
      </c>
      <c r="D3" s="23" t="s">
        <v>132</v>
      </c>
      <c r="E3" s="4" t="s">
        <v>257</v>
      </c>
      <c r="F3" s="5">
        <v>253</v>
      </c>
      <c r="G3" s="5" t="s">
        <v>337</v>
      </c>
      <c r="H3" s="5">
        <v>160</v>
      </c>
      <c r="I3" s="4" t="s">
        <v>367</v>
      </c>
      <c r="J3" s="6">
        <v>381</v>
      </c>
      <c r="K3" s="6">
        <f t="shared" ref="K3:K8" si="0">SUM(J3+H3+F3)</f>
        <v>794</v>
      </c>
      <c r="L3" s="6">
        <v>1</v>
      </c>
    </row>
    <row r="4" spans="1:12" ht="20.100000000000001" customHeight="1">
      <c r="A4" s="3">
        <v>2</v>
      </c>
      <c r="B4" s="22">
        <v>78</v>
      </c>
      <c r="C4" s="23" t="s">
        <v>55</v>
      </c>
      <c r="D4" s="23" t="s">
        <v>29</v>
      </c>
      <c r="E4" s="4" t="s">
        <v>258</v>
      </c>
      <c r="F4" s="5">
        <v>212</v>
      </c>
      <c r="G4" s="5" t="s">
        <v>340</v>
      </c>
      <c r="H4" s="5">
        <v>232</v>
      </c>
      <c r="I4" s="4" t="s">
        <v>370</v>
      </c>
      <c r="J4" s="6">
        <v>314</v>
      </c>
      <c r="K4" s="6">
        <f t="shared" si="0"/>
        <v>758</v>
      </c>
      <c r="L4" s="6">
        <v>2</v>
      </c>
    </row>
    <row r="5" spans="1:12" ht="20.100000000000001" customHeight="1">
      <c r="A5" s="3">
        <v>3</v>
      </c>
      <c r="B5" s="22">
        <v>77</v>
      </c>
      <c r="C5" s="23" t="s">
        <v>55</v>
      </c>
      <c r="D5" s="23" t="s">
        <v>56</v>
      </c>
      <c r="E5" s="4" t="s">
        <v>256</v>
      </c>
      <c r="F5" s="5">
        <v>157</v>
      </c>
      <c r="G5" s="5" t="s">
        <v>340</v>
      </c>
      <c r="H5" s="5">
        <v>232</v>
      </c>
      <c r="I5" s="4" t="s">
        <v>368</v>
      </c>
      <c r="J5" s="6">
        <v>337</v>
      </c>
      <c r="K5" s="6">
        <f t="shared" si="0"/>
        <v>726</v>
      </c>
      <c r="L5" s="34">
        <v>3</v>
      </c>
    </row>
    <row r="6" spans="1:12" ht="20.100000000000001" customHeight="1">
      <c r="A6" s="3">
        <v>4</v>
      </c>
      <c r="B6" s="22">
        <v>79</v>
      </c>
      <c r="C6" s="23" t="s">
        <v>97</v>
      </c>
      <c r="D6" s="23" t="s">
        <v>129</v>
      </c>
      <c r="E6" s="4" t="s">
        <v>255</v>
      </c>
      <c r="F6" s="5">
        <v>148</v>
      </c>
      <c r="G6" s="5" t="s">
        <v>340</v>
      </c>
      <c r="H6" s="5">
        <v>232</v>
      </c>
      <c r="I6" s="4" t="s">
        <v>371</v>
      </c>
      <c r="J6" s="6">
        <v>260</v>
      </c>
      <c r="K6" s="6">
        <f t="shared" si="0"/>
        <v>640</v>
      </c>
      <c r="L6" s="34">
        <v>4</v>
      </c>
    </row>
    <row r="7" spans="1:12" ht="20.100000000000001" customHeight="1">
      <c r="A7" s="3">
        <v>5</v>
      </c>
      <c r="B7" s="22">
        <v>82</v>
      </c>
      <c r="C7" s="23" t="s">
        <v>133</v>
      </c>
      <c r="D7" s="23" t="s">
        <v>134</v>
      </c>
      <c r="E7" s="4" t="s">
        <v>260</v>
      </c>
      <c r="F7" s="5">
        <v>216</v>
      </c>
      <c r="G7" s="5" t="s">
        <v>339</v>
      </c>
      <c r="H7" s="5">
        <v>169</v>
      </c>
      <c r="I7" s="4" t="s">
        <v>372</v>
      </c>
      <c r="J7" s="6">
        <v>211</v>
      </c>
      <c r="K7" s="6">
        <f t="shared" si="0"/>
        <v>596</v>
      </c>
      <c r="L7" s="34">
        <v>5</v>
      </c>
    </row>
    <row r="8" spans="1:12" ht="20.100000000000001" customHeight="1">
      <c r="A8" s="3">
        <v>6</v>
      </c>
      <c r="B8" s="22">
        <v>80</v>
      </c>
      <c r="C8" s="23" t="s">
        <v>83</v>
      </c>
      <c r="D8" s="23" t="s">
        <v>130</v>
      </c>
      <c r="E8" s="4" t="s">
        <v>259</v>
      </c>
      <c r="F8" s="5">
        <v>0</v>
      </c>
      <c r="G8" s="5" t="s">
        <v>338</v>
      </c>
      <c r="H8" s="5">
        <v>259</v>
      </c>
      <c r="I8" s="4" t="s">
        <v>369</v>
      </c>
      <c r="J8" s="6">
        <v>332</v>
      </c>
      <c r="K8" s="6">
        <f t="shared" si="0"/>
        <v>591</v>
      </c>
      <c r="L8" s="34">
        <v>6</v>
      </c>
    </row>
    <row r="9" spans="1:12" ht="20.100000000000001" customHeight="1">
      <c r="A9" s="3">
        <v>7</v>
      </c>
      <c r="B9" s="13"/>
      <c r="C9" s="3"/>
      <c r="D9" s="3"/>
      <c r="E9" s="4"/>
      <c r="F9" s="5"/>
      <c r="G9" s="5"/>
      <c r="H9" s="5"/>
      <c r="I9" s="4"/>
      <c r="J9" s="6"/>
      <c r="K9" s="6"/>
      <c r="L9" s="6"/>
    </row>
    <row r="10" spans="1:12" ht="20.100000000000001" customHeight="1">
      <c r="A10" s="3">
        <v>8</v>
      </c>
      <c r="B10" s="13"/>
      <c r="C10" s="3"/>
      <c r="D10" s="3"/>
      <c r="E10" s="4"/>
      <c r="F10" s="5"/>
      <c r="G10" s="5"/>
      <c r="H10" s="5"/>
      <c r="I10" s="4"/>
      <c r="J10" s="6"/>
      <c r="K10" s="6"/>
      <c r="L10" s="6"/>
    </row>
    <row r="11" spans="1:12" ht="20.100000000000001" customHeight="1">
      <c r="A11" s="3">
        <v>9</v>
      </c>
      <c r="B11" s="13"/>
      <c r="C11" s="3"/>
      <c r="D11" s="3"/>
      <c r="E11" s="4"/>
      <c r="F11" s="5"/>
      <c r="G11" s="5"/>
      <c r="H11" s="5"/>
      <c r="I11" s="4"/>
      <c r="J11" s="6"/>
      <c r="K11" s="6"/>
      <c r="L11" s="6"/>
    </row>
    <row r="12" spans="1:12" ht="20.100000000000001" customHeight="1">
      <c r="A12" s="3">
        <v>10</v>
      </c>
      <c r="B12" s="13"/>
      <c r="C12" s="3"/>
      <c r="D12" s="20"/>
      <c r="E12" s="4"/>
      <c r="F12" s="5"/>
      <c r="G12" s="5"/>
      <c r="H12" s="5"/>
      <c r="I12" s="4"/>
      <c r="J12" s="6"/>
      <c r="K12" s="6"/>
      <c r="L12" s="6"/>
    </row>
    <row r="13" spans="1:12">
      <c r="C13" s="10"/>
      <c r="D13" s="10"/>
    </row>
    <row r="14" spans="1:12">
      <c r="C14" s="10" t="s">
        <v>16</v>
      </c>
      <c r="D14" s="10"/>
    </row>
    <row r="15" spans="1:12">
      <c r="C15" s="10"/>
      <c r="D15" s="10"/>
    </row>
  </sheetData>
  <sortState xmlns:xlrd2="http://schemas.microsoft.com/office/spreadsheetml/2017/richdata2" ref="B3:K8">
    <sortCondition descending="1" ref="K3:K8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國中女子組個人&amp;R&amp;G</oddHeader>
    <oddFooter>&amp;L&amp;D&amp;C&amp;T&amp;R&amp;P/&amp;N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4"/>
  <sheetViews>
    <sheetView workbookViewId="0">
      <selection activeCell="E14" sqref="E14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85</v>
      </c>
      <c r="C3" s="23" t="s">
        <v>65</v>
      </c>
      <c r="D3" s="23" t="s">
        <v>78</v>
      </c>
      <c r="E3" s="4" t="s">
        <v>264</v>
      </c>
      <c r="F3" s="5">
        <v>279</v>
      </c>
      <c r="G3" s="5" t="s">
        <v>350</v>
      </c>
      <c r="H3" s="5">
        <v>234</v>
      </c>
      <c r="I3" s="4" t="s">
        <v>374</v>
      </c>
      <c r="J3" s="6">
        <v>542</v>
      </c>
      <c r="K3" s="6">
        <f t="shared" ref="K3:K9" si="0">SUM(J3+H3+F3)</f>
        <v>1055</v>
      </c>
      <c r="L3" s="6">
        <v>1</v>
      </c>
    </row>
    <row r="4" spans="1:12" ht="20.100000000000001" customHeight="1">
      <c r="A4" s="3">
        <v>2</v>
      </c>
      <c r="B4" s="22">
        <v>86</v>
      </c>
      <c r="C4" s="23" t="s">
        <v>92</v>
      </c>
      <c r="D4" s="23" t="s">
        <v>80</v>
      </c>
      <c r="E4" s="4" t="s">
        <v>263</v>
      </c>
      <c r="F4" s="5">
        <v>230</v>
      </c>
      <c r="G4" s="5" t="s">
        <v>348</v>
      </c>
      <c r="H4" s="5">
        <v>218</v>
      </c>
      <c r="I4" s="4" t="s">
        <v>373</v>
      </c>
      <c r="J4" s="6">
        <v>570</v>
      </c>
      <c r="K4" s="6">
        <f t="shared" si="0"/>
        <v>1018</v>
      </c>
      <c r="L4" s="6">
        <v>2</v>
      </c>
    </row>
    <row r="5" spans="1:12" ht="20.100000000000001" customHeight="1">
      <c r="A5" s="3">
        <v>3</v>
      </c>
      <c r="B5" s="22">
        <v>84</v>
      </c>
      <c r="C5" s="23" t="s">
        <v>92</v>
      </c>
      <c r="D5" s="23" t="s">
        <v>82</v>
      </c>
      <c r="E5" s="4" t="s">
        <v>266</v>
      </c>
      <c r="F5" s="5">
        <v>212</v>
      </c>
      <c r="G5" s="5" t="s">
        <v>338</v>
      </c>
      <c r="H5" s="5">
        <v>234</v>
      </c>
      <c r="I5" s="4" t="s">
        <v>376</v>
      </c>
      <c r="J5" s="6">
        <v>517</v>
      </c>
      <c r="K5" s="6">
        <f t="shared" si="0"/>
        <v>963</v>
      </c>
      <c r="L5" s="39">
        <v>3</v>
      </c>
    </row>
    <row r="6" spans="1:12" ht="20.100000000000001" customHeight="1">
      <c r="A6" s="3">
        <v>4</v>
      </c>
      <c r="B6" s="22">
        <v>90</v>
      </c>
      <c r="C6" s="23" t="s">
        <v>92</v>
      </c>
      <c r="D6" s="23" t="s">
        <v>58</v>
      </c>
      <c r="E6" s="4" t="s">
        <v>267</v>
      </c>
      <c r="F6" s="5">
        <v>192</v>
      </c>
      <c r="G6" s="5" t="s">
        <v>348</v>
      </c>
      <c r="H6" s="5">
        <v>218</v>
      </c>
      <c r="I6" s="4" t="s">
        <v>375</v>
      </c>
      <c r="J6" s="6">
        <v>519</v>
      </c>
      <c r="K6" s="6">
        <f t="shared" si="0"/>
        <v>929</v>
      </c>
      <c r="L6" s="39">
        <v>4</v>
      </c>
    </row>
    <row r="7" spans="1:12" ht="20.100000000000001" customHeight="1">
      <c r="A7" s="3">
        <v>5</v>
      </c>
      <c r="B7" s="22">
        <v>91</v>
      </c>
      <c r="C7" s="23" t="s">
        <v>92</v>
      </c>
      <c r="D7" s="23" t="s">
        <v>59</v>
      </c>
      <c r="E7" s="4" t="s">
        <v>262</v>
      </c>
      <c r="F7" s="5">
        <v>208</v>
      </c>
      <c r="G7" s="5" t="s">
        <v>349</v>
      </c>
      <c r="H7" s="5">
        <v>210</v>
      </c>
      <c r="I7" s="4" t="s">
        <v>379</v>
      </c>
      <c r="J7" s="6">
        <v>477</v>
      </c>
      <c r="K7" s="6">
        <f t="shared" si="0"/>
        <v>895</v>
      </c>
      <c r="L7" s="39">
        <v>5</v>
      </c>
    </row>
    <row r="8" spans="1:12" ht="20.100000000000001" customHeight="1">
      <c r="A8" s="3">
        <v>6</v>
      </c>
      <c r="B8" s="22">
        <v>88</v>
      </c>
      <c r="C8" s="23" t="s">
        <v>65</v>
      </c>
      <c r="D8" s="23" t="s">
        <v>120</v>
      </c>
      <c r="E8" s="4" t="s">
        <v>265</v>
      </c>
      <c r="F8" s="5">
        <v>227</v>
      </c>
      <c r="G8" s="5" t="s">
        <v>351</v>
      </c>
      <c r="H8" s="5">
        <v>186</v>
      </c>
      <c r="I8" s="4" t="s">
        <v>377</v>
      </c>
      <c r="J8" s="6">
        <v>471</v>
      </c>
      <c r="K8" s="6">
        <f t="shared" si="0"/>
        <v>884</v>
      </c>
      <c r="L8" s="39">
        <v>6</v>
      </c>
    </row>
    <row r="9" spans="1:12" ht="20.100000000000001" customHeight="1">
      <c r="A9" s="3">
        <v>7</v>
      </c>
      <c r="B9" s="22">
        <v>194</v>
      </c>
      <c r="C9" s="23" t="s">
        <v>83</v>
      </c>
      <c r="D9" s="23" t="s">
        <v>121</v>
      </c>
      <c r="E9" s="4" t="s">
        <v>261</v>
      </c>
      <c r="F9" s="5">
        <v>185</v>
      </c>
      <c r="G9" s="5" t="s">
        <v>352</v>
      </c>
      <c r="H9" s="5">
        <v>162</v>
      </c>
      <c r="I9" s="4" t="s">
        <v>378</v>
      </c>
      <c r="J9" s="6">
        <v>480</v>
      </c>
      <c r="K9" s="6">
        <f t="shared" si="0"/>
        <v>827</v>
      </c>
      <c r="L9" s="39">
        <v>7</v>
      </c>
    </row>
    <row r="10" spans="1:12" ht="20.100000000000001" customHeight="1">
      <c r="A10" s="3">
        <v>8</v>
      </c>
      <c r="B10" s="13"/>
      <c r="C10" s="3"/>
      <c r="D10" s="3"/>
      <c r="E10" s="4"/>
      <c r="F10" s="5"/>
      <c r="G10" s="5"/>
      <c r="H10" s="5"/>
      <c r="I10" s="4"/>
      <c r="J10" s="6"/>
      <c r="K10" s="6">
        <f t="shared" ref="K10:K11" si="1">SUM(J10+H10+F10)</f>
        <v>0</v>
      </c>
      <c r="L10" s="6"/>
    </row>
    <row r="11" spans="1:12" ht="20.100000000000001" customHeight="1">
      <c r="A11" s="3"/>
      <c r="B11" s="13"/>
      <c r="C11" s="3"/>
      <c r="D11" s="3"/>
      <c r="E11" s="4"/>
      <c r="F11" s="5"/>
      <c r="G11" s="5"/>
      <c r="H11" s="5"/>
      <c r="I11" s="4"/>
      <c r="J11" s="6"/>
      <c r="K11" s="6">
        <f t="shared" si="1"/>
        <v>0</v>
      </c>
      <c r="L11" s="6"/>
    </row>
    <row r="12" spans="1:12">
      <c r="A12" s="40" t="s">
        <v>380</v>
      </c>
      <c r="B12" s="42" t="s">
        <v>381</v>
      </c>
      <c r="C12" s="50"/>
      <c r="D12" s="50"/>
      <c r="E12" s="50"/>
      <c r="F12" s="50"/>
      <c r="G12" s="50"/>
      <c r="H12" s="50"/>
      <c r="I12" s="50"/>
      <c r="J12" s="50"/>
      <c r="K12" s="50"/>
      <c r="L12" s="43"/>
    </row>
    <row r="13" spans="1:12">
      <c r="C13" s="10" t="s">
        <v>16</v>
      </c>
      <c r="D13" s="10"/>
    </row>
    <row r="14" spans="1:12">
      <c r="C14" s="10"/>
      <c r="D14" s="10"/>
    </row>
  </sheetData>
  <sortState xmlns:xlrd2="http://schemas.microsoft.com/office/spreadsheetml/2017/richdata2" ref="B3:K9">
    <sortCondition descending="1" ref="K3:K9"/>
  </sortState>
  <dataConsolidate/>
  <mergeCells count="8">
    <mergeCell ref="B12:L12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國小男子組A項個人&amp;R&amp;G</oddHeader>
    <oddFooter>&amp;L&amp;D&amp;C&amp;T&amp;R&amp;P/&amp;N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3"/>
  <sheetViews>
    <sheetView workbookViewId="0">
      <selection activeCell="C3" sqref="C3:D6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86</v>
      </c>
      <c r="C3" s="23" t="s">
        <v>92</v>
      </c>
      <c r="D3" s="23" t="s">
        <v>80</v>
      </c>
      <c r="E3" s="4" t="s">
        <v>263</v>
      </c>
      <c r="F3" s="5">
        <v>230</v>
      </c>
      <c r="G3" s="5" t="s">
        <v>175</v>
      </c>
      <c r="H3" s="5">
        <v>218</v>
      </c>
      <c r="I3" s="4" t="s">
        <v>373</v>
      </c>
      <c r="J3" s="39">
        <v>570</v>
      </c>
      <c r="K3" s="44">
        <f t="shared" ref="K3" si="0">J3+J4+J5+J6+H3+H4+H5+H6+F3+F4+F5+F6</f>
        <v>3805</v>
      </c>
      <c r="L3" s="47">
        <v>1</v>
      </c>
    </row>
    <row r="4" spans="1:12" ht="20.100000000000001" customHeight="1">
      <c r="A4" s="48"/>
      <c r="B4" s="22">
        <v>84</v>
      </c>
      <c r="C4" s="23" t="s">
        <v>92</v>
      </c>
      <c r="D4" s="23" t="s">
        <v>82</v>
      </c>
      <c r="E4" s="4" t="s">
        <v>266</v>
      </c>
      <c r="F4" s="5">
        <v>212</v>
      </c>
      <c r="G4" s="5" t="s">
        <v>177</v>
      </c>
      <c r="H4" s="5">
        <v>234</v>
      </c>
      <c r="I4" s="4" t="s">
        <v>376</v>
      </c>
      <c r="J4" s="39">
        <v>517</v>
      </c>
      <c r="K4" s="45"/>
      <c r="L4" s="48"/>
    </row>
    <row r="5" spans="1:12" ht="20.100000000000001" customHeight="1">
      <c r="A5" s="48"/>
      <c r="B5" s="22">
        <v>90</v>
      </c>
      <c r="C5" s="23" t="s">
        <v>92</v>
      </c>
      <c r="D5" s="23" t="s">
        <v>58</v>
      </c>
      <c r="E5" s="4" t="s">
        <v>267</v>
      </c>
      <c r="F5" s="5">
        <v>192</v>
      </c>
      <c r="G5" s="5" t="s">
        <v>175</v>
      </c>
      <c r="H5" s="5">
        <v>218</v>
      </c>
      <c r="I5" s="4" t="s">
        <v>375</v>
      </c>
      <c r="J5" s="39">
        <v>519</v>
      </c>
      <c r="K5" s="45"/>
      <c r="L5" s="48"/>
    </row>
    <row r="6" spans="1:12" ht="20.100000000000001" customHeight="1">
      <c r="A6" s="49"/>
      <c r="B6" s="22">
        <v>91</v>
      </c>
      <c r="C6" s="23" t="s">
        <v>92</v>
      </c>
      <c r="D6" s="23" t="s">
        <v>59</v>
      </c>
      <c r="E6" s="4" t="s">
        <v>262</v>
      </c>
      <c r="F6" s="5">
        <v>208</v>
      </c>
      <c r="G6" s="5" t="s">
        <v>340</v>
      </c>
      <c r="H6" s="5">
        <v>210</v>
      </c>
      <c r="I6" s="4" t="s">
        <v>379</v>
      </c>
      <c r="J6" s="39">
        <v>477</v>
      </c>
      <c r="K6" s="46"/>
      <c r="L6" s="49"/>
    </row>
    <row r="7" spans="1:12" ht="20.100000000000001" customHeight="1">
      <c r="C7" s="10"/>
      <c r="D7" s="10"/>
    </row>
    <row r="8" spans="1:12" ht="20.100000000000001" customHeight="1">
      <c r="C8" s="10" t="s">
        <v>16</v>
      </c>
      <c r="D8" s="10"/>
    </row>
    <row r="9" spans="1:12" ht="20.100000000000001" customHeight="1">
      <c r="C9" s="10"/>
      <c r="D9" s="10"/>
    </row>
    <row r="10" spans="1:12" ht="20.100000000000001" customHeight="1"/>
    <row r="11" spans="1:12" ht="20.100000000000001" customHeight="1"/>
    <row r="12" spans="1:12" ht="20.100000000000001" customHeight="1"/>
    <row r="13" spans="1:12" ht="20.100000000000001" customHeight="1"/>
    <row r="14" spans="1:12" ht="20.100000000000001" customHeight="1"/>
    <row r="15" spans="1:12" ht="20.100000000000001" customHeight="1"/>
    <row r="16" spans="1:12" ht="20.100000000000001" customHeight="1"/>
    <row r="17" ht="20.100000000000001" customHeight="1"/>
    <row r="18" ht="20.100000000000001" customHeight="1"/>
    <row r="19" ht="20.100000000000001" customHeight="1"/>
    <row r="20" ht="20.100000000000001" customHeight="1"/>
    <row r="21" ht="20.100000000000001" customHeight="1"/>
    <row r="22" ht="20.100000000000001" customHeight="1"/>
    <row r="23" ht="20.100000000000001" customHeight="1"/>
    <row r="24" ht="20.100000000000001" customHeight="1"/>
    <row r="25" ht="20.100000000000001" customHeight="1"/>
    <row r="26" ht="20.100000000000001" customHeight="1"/>
    <row r="27" ht="20.100000000000001" customHeight="1"/>
    <row r="28" ht="20.100000000000001" customHeight="1"/>
    <row r="29" ht="20.100000000000001" customHeight="1"/>
    <row r="30" ht="20.100000000000001" customHeight="1"/>
    <row r="31" ht="20.100000000000001" customHeight="1"/>
    <row r="32" ht="20.100000000000001" customHeight="1"/>
    <row r="33" ht="20.100000000000001" customHeight="1"/>
  </sheetData>
  <sortState xmlns:xlrd2="http://schemas.microsoft.com/office/spreadsheetml/2017/richdata2" ref="B3:D9">
    <sortCondition ref="C3:C9"/>
  </sortState>
  <dataConsolidate/>
  <mergeCells count="10">
    <mergeCell ref="A3:A6"/>
    <mergeCell ref="K3:K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國小男子組A項團體&amp;R&amp;G</oddHeader>
    <oddFooter>&amp;L&amp;D&amp;C&amp;T&amp;R&amp;P/&amp;N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14"/>
  <sheetViews>
    <sheetView workbookViewId="0">
      <selection activeCell="C3" sqref="C3:D8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7</v>
      </c>
      <c r="B3" s="22">
        <v>94</v>
      </c>
      <c r="C3" s="23" t="s">
        <v>123</v>
      </c>
      <c r="D3" s="23" t="s">
        <v>124</v>
      </c>
      <c r="E3" s="4" t="s">
        <v>273</v>
      </c>
      <c r="F3" s="5">
        <v>230</v>
      </c>
      <c r="G3" s="5" t="s">
        <v>355</v>
      </c>
      <c r="H3" s="5">
        <v>298</v>
      </c>
      <c r="I3" s="4" t="s">
        <v>393</v>
      </c>
      <c r="J3" s="6">
        <v>429</v>
      </c>
      <c r="K3" s="6">
        <f t="shared" ref="K3:K9" si="0">SUM(J3+H3+F3)</f>
        <v>957</v>
      </c>
      <c r="L3" s="6">
        <v>1</v>
      </c>
    </row>
    <row r="4" spans="1:12" ht="20.100000000000001" customHeight="1">
      <c r="A4" s="3">
        <v>1</v>
      </c>
      <c r="B4" s="22">
        <v>96</v>
      </c>
      <c r="C4" s="23" t="s">
        <v>92</v>
      </c>
      <c r="D4" s="23" t="s">
        <v>69</v>
      </c>
      <c r="E4" s="4" t="s">
        <v>270</v>
      </c>
      <c r="F4" s="5">
        <v>212</v>
      </c>
      <c r="G4" s="5" t="s">
        <v>353</v>
      </c>
      <c r="H4" s="5">
        <v>226</v>
      </c>
      <c r="I4" s="4" t="s">
        <v>389</v>
      </c>
      <c r="J4" s="6">
        <v>488</v>
      </c>
      <c r="K4" s="6">
        <f t="shared" si="0"/>
        <v>926</v>
      </c>
      <c r="L4" s="6">
        <v>2</v>
      </c>
    </row>
    <row r="5" spans="1:12" ht="20.100000000000001" customHeight="1">
      <c r="A5" s="3">
        <v>5</v>
      </c>
      <c r="B5" s="22">
        <v>195</v>
      </c>
      <c r="C5" s="23" t="s">
        <v>83</v>
      </c>
      <c r="D5" s="23" t="s">
        <v>126</v>
      </c>
      <c r="E5" s="4" t="s">
        <v>268</v>
      </c>
      <c r="F5" s="5">
        <v>130</v>
      </c>
      <c r="G5" s="5" t="s">
        <v>356</v>
      </c>
      <c r="H5" s="5">
        <v>266</v>
      </c>
      <c r="I5" s="4" t="s">
        <v>390</v>
      </c>
      <c r="J5" s="6">
        <v>477</v>
      </c>
      <c r="K5" s="6">
        <f t="shared" si="0"/>
        <v>873</v>
      </c>
      <c r="L5" s="39">
        <v>3</v>
      </c>
    </row>
    <row r="6" spans="1:12" ht="20.100000000000001" customHeight="1">
      <c r="A6" s="3">
        <v>2</v>
      </c>
      <c r="B6" s="22">
        <v>95</v>
      </c>
      <c r="C6" s="23" t="s">
        <v>65</v>
      </c>
      <c r="D6" s="23" t="s">
        <v>66</v>
      </c>
      <c r="E6" s="4" t="s">
        <v>271</v>
      </c>
      <c r="F6" s="5">
        <v>260</v>
      </c>
      <c r="G6" s="5" t="s">
        <v>354</v>
      </c>
      <c r="H6" s="5">
        <v>170</v>
      </c>
      <c r="I6" s="4" t="s">
        <v>392</v>
      </c>
      <c r="J6" s="6">
        <v>436</v>
      </c>
      <c r="K6" s="6">
        <f t="shared" si="0"/>
        <v>866</v>
      </c>
      <c r="L6" s="39">
        <v>4</v>
      </c>
    </row>
    <row r="7" spans="1:12" ht="20.100000000000001" customHeight="1">
      <c r="A7" s="3">
        <v>3</v>
      </c>
      <c r="B7" s="22">
        <v>200</v>
      </c>
      <c r="C7" s="23" t="s">
        <v>92</v>
      </c>
      <c r="D7" s="23" t="s">
        <v>125</v>
      </c>
      <c r="E7" s="4" t="s">
        <v>272</v>
      </c>
      <c r="F7" s="5">
        <v>221</v>
      </c>
      <c r="G7" s="5" t="s">
        <v>345</v>
      </c>
      <c r="H7" s="5">
        <v>202</v>
      </c>
      <c r="I7" s="4" t="s">
        <v>394</v>
      </c>
      <c r="J7" s="6">
        <v>424</v>
      </c>
      <c r="K7" s="6">
        <f t="shared" si="0"/>
        <v>847</v>
      </c>
      <c r="L7" s="39">
        <v>5</v>
      </c>
    </row>
    <row r="8" spans="1:12" ht="20.100000000000001" customHeight="1">
      <c r="A8" s="3">
        <v>4</v>
      </c>
      <c r="B8" s="22">
        <v>92</v>
      </c>
      <c r="C8" s="23" t="s">
        <v>92</v>
      </c>
      <c r="D8" s="23" t="s">
        <v>122</v>
      </c>
      <c r="E8" s="4" t="s">
        <v>274</v>
      </c>
      <c r="F8" s="5">
        <v>220</v>
      </c>
      <c r="G8" s="5" t="s">
        <v>344</v>
      </c>
      <c r="H8" s="5">
        <v>194</v>
      </c>
      <c r="I8" s="4" t="s">
        <v>395</v>
      </c>
      <c r="J8" s="6">
        <v>419</v>
      </c>
      <c r="K8" s="6">
        <f t="shared" si="0"/>
        <v>833</v>
      </c>
      <c r="L8" s="39">
        <v>6</v>
      </c>
    </row>
    <row r="9" spans="1:12" ht="20.100000000000001" customHeight="1">
      <c r="A9" s="3">
        <v>6</v>
      </c>
      <c r="B9" s="22">
        <v>97</v>
      </c>
      <c r="C9" s="23" t="s">
        <v>92</v>
      </c>
      <c r="D9" s="23" t="s">
        <v>72</v>
      </c>
      <c r="E9" s="4" t="s">
        <v>269</v>
      </c>
      <c r="F9" s="5">
        <v>161</v>
      </c>
      <c r="G9" s="5" t="s">
        <v>357</v>
      </c>
      <c r="H9" s="5">
        <v>0</v>
      </c>
      <c r="I9" s="4" t="s">
        <v>391</v>
      </c>
      <c r="J9" s="6">
        <v>444</v>
      </c>
      <c r="K9" s="6">
        <f t="shared" si="0"/>
        <v>605</v>
      </c>
      <c r="L9" s="39">
        <v>7</v>
      </c>
    </row>
    <row r="10" spans="1:12" ht="20.100000000000001" customHeight="1">
      <c r="A10" s="3">
        <v>8</v>
      </c>
      <c r="B10" s="13"/>
      <c r="C10" s="3"/>
      <c r="D10" s="3"/>
      <c r="E10" s="4"/>
      <c r="F10" s="5"/>
      <c r="G10" s="5"/>
      <c r="H10" s="5"/>
      <c r="I10" s="4"/>
      <c r="J10" s="6"/>
      <c r="K10" s="6">
        <f t="shared" ref="K10:K11" si="1">SUM(J10+H10+F10)</f>
        <v>0</v>
      </c>
      <c r="L10" s="6"/>
    </row>
    <row r="11" spans="1:12" ht="20.100000000000001" customHeight="1">
      <c r="A11" s="3">
        <v>9</v>
      </c>
      <c r="B11" s="13"/>
      <c r="C11" s="3"/>
      <c r="D11" s="3"/>
      <c r="E11" s="4"/>
      <c r="F11" s="5"/>
      <c r="G11" s="5"/>
      <c r="H11" s="5"/>
      <c r="I11" s="4"/>
      <c r="J11" s="6"/>
      <c r="K11" s="6">
        <f t="shared" si="1"/>
        <v>0</v>
      </c>
      <c r="L11" s="6"/>
    </row>
    <row r="12" spans="1:12">
      <c r="C12" s="10"/>
      <c r="D12" s="10"/>
    </row>
    <row r="13" spans="1:12">
      <c r="C13" s="10" t="s">
        <v>16</v>
      </c>
      <c r="D13" s="10"/>
    </row>
    <row r="14" spans="1:12">
      <c r="C14" s="10"/>
      <c r="D14" s="10"/>
    </row>
  </sheetData>
  <sortState xmlns:xlrd2="http://schemas.microsoft.com/office/spreadsheetml/2017/richdata2" ref="B3:K9">
    <sortCondition descending="1" ref="K3:K9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國小女子組A項個人&amp;R&amp;G</oddHeader>
    <oddFooter>&amp;L&amp;D&amp;C&amp;T&amp;R&amp;P/&amp;N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9"/>
  <sheetViews>
    <sheetView workbookViewId="0">
      <selection activeCell="C3" sqref="C3:D6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96</v>
      </c>
      <c r="C3" s="23" t="s">
        <v>92</v>
      </c>
      <c r="D3" s="23" t="s">
        <v>69</v>
      </c>
      <c r="E3" s="4" t="s">
        <v>270</v>
      </c>
      <c r="F3" s="5">
        <v>212</v>
      </c>
      <c r="G3" s="5" t="s">
        <v>353</v>
      </c>
      <c r="H3" s="5">
        <v>226</v>
      </c>
      <c r="I3" s="4" t="s">
        <v>389</v>
      </c>
      <c r="J3" s="39">
        <v>488</v>
      </c>
      <c r="K3" s="44">
        <f t="shared" ref="K3" si="0">J3+J4+J5+J6+H3+H4+H5+H6+F3+F4+F5+F6</f>
        <v>3211</v>
      </c>
      <c r="L3" s="47">
        <v>1</v>
      </c>
    </row>
    <row r="4" spans="1:12" ht="20.100000000000001" customHeight="1">
      <c r="A4" s="48"/>
      <c r="B4" s="22">
        <v>200</v>
      </c>
      <c r="C4" s="23" t="s">
        <v>92</v>
      </c>
      <c r="D4" s="23" t="s">
        <v>125</v>
      </c>
      <c r="E4" s="4" t="s">
        <v>272</v>
      </c>
      <c r="F4" s="5">
        <v>221</v>
      </c>
      <c r="G4" s="5" t="s">
        <v>172</v>
      </c>
      <c r="H4" s="5">
        <v>202</v>
      </c>
      <c r="I4" s="4" t="s">
        <v>394</v>
      </c>
      <c r="J4" s="39">
        <v>424</v>
      </c>
      <c r="K4" s="45"/>
      <c r="L4" s="48"/>
    </row>
    <row r="5" spans="1:12" ht="20.100000000000001" customHeight="1">
      <c r="A5" s="48"/>
      <c r="B5" s="22">
        <v>92</v>
      </c>
      <c r="C5" s="23" t="s">
        <v>92</v>
      </c>
      <c r="D5" s="23" t="s">
        <v>122</v>
      </c>
      <c r="E5" s="4" t="s">
        <v>274</v>
      </c>
      <c r="F5" s="5">
        <v>220</v>
      </c>
      <c r="G5" s="5" t="s">
        <v>178</v>
      </c>
      <c r="H5" s="5">
        <v>194</v>
      </c>
      <c r="I5" s="4" t="s">
        <v>395</v>
      </c>
      <c r="J5" s="39">
        <v>419</v>
      </c>
      <c r="K5" s="45"/>
      <c r="L5" s="48"/>
    </row>
    <row r="6" spans="1:12" ht="20.100000000000001" customHeight="1">
      <c r="A6" s="49"/>
      <c r="B6" s="22">
        <v>97</v>
      </c>
      <c r="C6" s="23" t="s">
        <v>92</v>
      </c>
      <c r="D6" s="23" t="s">
        <v>72</v>
      </c>
      <c r="E6" s="4" t="s">
        <v>269</v>
      </c>
      <c r="F6" s="5">
        <v>161</v>
      </c>
      <c r="G6" s="5" t="s">
        <v>183</v>
      </c>
      <c r="H6" s="5">
        <v>0</v>
      </c>
      <c r="I6" s="4" t="s">
        <v>391</v>
      </c>
      <c r="J6" s="39">
        <v>444</v>
      </c>
      <c r="K6" s="46"/>
      <c r="L6" s="49"/>
    </row>
    <row r="7" spans="1:12" ht="20.100000000000001" customHeight="1">
      <c r="C7" s="10"/>
      <c r="D7" s="10"/>
    </row>
    <row r="8" spans="1:12">
      <c r="C8" s="10" t="s">
        <v>16</v>
      </c>
      <c r="D8" s="10"/>
    </row>
    <row r="9" spans="1:12">
      <c r="C9" s="10"/>
      <c r="D9" s="10"/>
    </row>
  </sheetData>
  <sortState xmlns:xlrd2="http://schemas.microsoft.com/office/spreadsheetml/2017/richdata2" ref="B3:D9">
    <sortCondition ref="C3:C9"/>
  </sortState>
  <dataConsolidate/>
  <mergeCells count="10">
    <mergeCell ref="A3:A6"/>
    <mergeCell ref="K3:K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國小女子組A項團體&amp;R&amp;G</oddHeader>
    <oddFooter>&amp;L&amp;D&amp;C&amp;T&amp;R&amp;P/&amp;N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6"/>
  <sheetViews>
    <sheetView workbookViewId="0">
      <selection activeCell="O11" sqref="O11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62</v>
      </c>
      <c r="C3" s="23" t="s">
        <v>116</v>
      </c>
      <c r="D3" s="23" t="s">
        <v>63</v>
      </c>
      <c r="E3" s="4" t="s">
        <v>284</v>
      </c>
      <c r="F3" s="5">
        <v>253</v>
      </c>
      <c r="G3" s="38"/>
      <c r="H3" s="5"/>
      <c r="I3" s="4" t="s">
        <v>318</v>
      </c>
      <c r="J3" s="6">
        <v>562</v>
      </c>
      <c r="K3" s="6">
        <f t="shared" ref="K3:K12" si="0">SUM(J3+H3+F3)</f>
        <v>815</v>
      </c>
      <c r="L3" s="6">
        <v>1</v>
      </c>
    </row>
    <row r="4" spans="1:12" ht="20.100000000000001" customHeight="1">
      <c r="A4" s="3">
        <v>2</v>
      </c>
      <c r="B4" s="22">
        <v>57</v>
      </c>
      <c r="C4" s="23" t="s">
        <v>100</v>
      </c>
      <c r="D4" s="23" t="s">
        <v>79</v>
      </c>
      <c r="E4" s="4" t="s">
        <v>281</v>
      </c>
      <c r="F4" s="5">
        <v>252</v>
      </c>
      <c r="G4" s="38"/>
      <c r="H4" s="5"/>
      <c r="I4" s="4" t="s">
        <v>319</v>
      </c>
      <c r="J4" s="6">
        <v>559</v>
      </c>
      <c r="K4" s="6">
        <f t="shared" si="0"/>
        <v>811</v>
      </c>
      <c r="L4" s="6">
        <v>2</v>
      </c>
    </row>
    <row r="5" spans="1:12" ht="20.100000000000001" customHeight="1">
      <c r="A5" s="3">
        <v>3</v>
      </c>
      <c r="B5" s="22">
        <v>56</v>
      </c>
      <c r="C5" s="23" t="s">
        <v>100</v>
      </c>
      <c r="D5" s="23" t="s">
        <v>112</v>
      </c>
      <c r="E5" s="4" t="s">
        <v>282</v>
      </c>
      <c r="F5" s="5">
        <v>262</v>
      </c>
      <c r="G5" s="38"/>
      <c r="H5" s="5"/>
      <c r="I5" s="4" t="s">
        <v>321</v>
      </c>
      <c r="J5" s="6">
        <v>549</v>
      </c>
      <c r="K5" s="6">
        <f t="shared" si="0"/>
        <v>811</v>
      </c>
      <c r="L5" s="34">
        <v>2</v>
      </c>
    </row>
    <row r="6" spans="1:12" ht="20.100000000000001" customHeight="1">
      <c r="A6" s="3">
        <v>4</v>
      </c>
      <c r="B6" s="22">
        <v>53</v>
      </c>
      <c r="C6" s="23" t="s">
        <v>109</v>
      </c>
      <c r="D6" s="23" t="s">
        <v>62</v>
      </c>
      <c r="E6" s="4" t="s">
        <v>283</v>
      </c>
      <c r="F6" s="5">
        <v>254</v>
      </c>
      <c r="G6" s="38"/>
      <c r="H6" s="5"/>
      <c r="I6" s="4" t="s">
        <v>322</v>
      </c>
      <c r="J6" s="6">
        <v>540</v>
      </c>
      <c r="K6" s="6">
        <f t="shared" si="0"/>
        <v>794</v>
      </c>
      <c r="L6" s="34">
        <v>4</v>
      </c>
    </row>
    <row r="7" spans="1:12" ht="20.100000000000001" customHeight="1">
      <c r="A7" s="3">
        <v>5</v>
      </c>
      <c r="B7" s="22">
        <v>59</v>
      </c>
      <c r="C7" s="23" t="s">
        <v>100</v>
      </c>
      <c r="D7" s="23" t="s">
        <v>64</v>
      </c>
      <c r="E7" s="4" t="s">
        <v>277</v>
      </c>
      <c r="F7" s="5">
        <v>231</v>
      </c>
      <c r="G7" s="38"/>
      <c r="H7" s="5"/>
      <c r="I7" s="4" t="s">
        <v>320</v>
      </c>
      <c r="J7" s="6">
        <v>551</v>
      </c>
      <c r="K7" s="6">
        <f t="shared" si="0"/>
        <v>782</v>
      </c>
      <c r="L7" s="34">
        <v>5</v>
      </c>
    </row>
    <row r="8" spans="1:12" ht="20.100000000000001" customHeight="1">
      <c r="A8" s="3">
        <v>6</v>
      </c>
      <c r="B8" s="22">
        <v>58</v>
      </c>
      <c r="C8" s="23" t="s">
        <v>100</v>
      </c>
      <c r="D8" s="23" t="s">
        <v>81</v>
      </c>
      <c r="E8" s="4" t="s">
        <v>278</v>
      </c>
      <c r="F8" s="5">
        <v>233</v>
      </c>
      <c r="G8" s="38"/>
      <c r="H8" s="5"/>
      <c r="I8" s="4" t="s">
        <v>323</v>
      </c>
      <c r="J8" s="6">
        <v>527</v>
      </c>
      <c r="K8" s="6">
        <f t="shared" si="0"/>
        <v>760</v>
      </c>
      <c r="L8" s="34">
        <v>6</v>
      </c>
    </row>
    <row r="9" spans="1:12" ht="20.100000000000001" customHeight="1">
      <c r="A9" s="3">
        <v>7</v>
      </c>
      <c r="B9" s="22">
        <v>54</v>
      </c>
      <c r="C9" s="23" t="s">
        <v>109</v>
      </c>
      <c r="D9" s="23" t="s">
        <v>110</v>
      </c>
      <c r="E9" s="4" t="s">
        <v>280</v>
      </c>
      <c r="F9" s="5">
        <v>230</v>
      </c>
      <c r="G9" s="38"/>
      <c r="H9" s="5"/>
      <c r="I9" s="4" t="s">
        <v>325</v>
      </c>
      <c r="J9" s="6">
        <v>449</v>
      </c>
      <c r="K9" s="6">
        <f t="shared" si="0"/>
        <v>679</v>
      </c>
      <c r="L9" s="34">
        <v>7</v>
      </c>
    </row>
    <row r="10" spans="1:12" ht="20.100000000000001" customHeight="1">
      <c r="A10" s="3">
        <v>8</v>
      </c>
      <c r="B10" s="22">
        <v>55</v>
      </c>
      <c r="C10" s="23" t="s">
        <v>109</v>
      </c>
      <c r="D10" s="23" t="s">
        <v>111</v>
      </c>
      <c r="E10" s="4" t="s">
        <v>276</v>
      </c>
      <c r="F10" s="5">
        <v>159</v>
      </c>
      <c r="G10" s="38"/>
      <c r="H10" s="5"/>
      <c r="I10" s="4" t="s">
        <v>324</v>
      </c>
      <c r="J10" s="6">
        <v>466</v>
      </c>
      <c r="K10" s="6">
        <f t="shared" si="0"/>
        <v>625</v>
      </c>
      <c r="L10" s="34">
        <v>8</v>
      </c>
    </row>
    <row r="11" spans="1:12" ht="20.100000000000001" customHeight="1">
      <c r="A11" s="3">
        <v>9</v>
      </c>
      <c r="B11" s="22">
        <v>60</v>
      </c>
      <c r="C11" s="23" t="s">
        <v>113</v>
      </c>
      <c r="D11" s="23" t="s">
        <v>114</v>
      </c>
      <c r="E11" s="4" t="s">
        <v>279</v>
      </c>
      <c r="F11" s="5">
        <v>119</v>
      </c>
      <c r="G11" s="38"/>
      <c r="H11" s="5"/>
      <c r="I11" s="4" t="s">
        <v>326</v>
      </c>
      <c r="J11" s="6">
        <v>394</v>
      </c>
      <c r="K11" s="6">
        <f t="shared" si="0"/>
        <v>513</v>
      </c>
      <c r="L11" s="6">
        <v>9</v>
      </c>
    </row>
    <row r="12" spans="1:12" ht="20.100000000000001" customHeight="1">
      <c r="A12" s="3">
        <v>10</v>
      </c>
      <c r="B12" s="22">
        <v>61</v>
      </c>
      <c r="C12" s="23" t="s">
        <v>113</v>
      </c>
      <c r="D12" s="23" t="s">
        <v>115</v>
      </c>
      <c r="E12" s="4" t="s">
        <v>275</v>
      </c>
      <c r="F12" s="5">
        <v>17</v>
      </c>
      <c r="G12" s="38"/>
      <c r="H12" s="5"/>
      <c r="I12" s="4" t="s">
        <v>327</v>
      </c>
      <c r="J12" s="6">
        <v>368</v>
      </c>
      <c r="K12" s="6">
        <f t="shared" si="0"/>
        <v>385</v>
      </c>
      <c r="L12" s="6">
        <v>10</v>
      </c>
    </row>
    <row r="13" spans="1:12" ht="20.100000000000001" customHeight="1">
      <c r="A13" s="3">
        <v>11</v>
      </c>
      <c r="B13" s="13"/>
      <c r="C13" s="3"/>
      <c r="D13" s="3"/>
      <c r="E13" s="4"/>
      <c r="F13" s="5"/>
      <c r="G13" s="5"/>
      <c r="H13" s="5"/>
      <c r="I13" s="4"/>
      <c r="J13" s="6"/>
      <c r="K13" s="6">
        <f t="shared" ref="K13" si="1">SUM(J13+H13+F13)</f>
        <v>0</v>
      </c>
      <c r="L13" s="6"/>
    </row>
    <row r="14" spans="1:12">
      <c r="C14" s="10"/>
      <c r="D14" s="10"/>
    </row>
    <row r="15" spans="1:12">
      <c r="C15" s="10" t="s">
        <v>16</v>
      </c>
      <c r="D15" s="10"/>
    </row>
    <row r="16" spans="1:12">
      <c r="C16" s="10"/>
      <c r="D16" s="10"/>
    </row>
  </sheetData>
  <sortState xmlns:xlrd2="http://schemas.microsoft.com/office/spreadsheetml/2017/richdata2" ref="B3:K12">
    <sortCondition descending="1" ref="K3:K12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國小男子組B項個人&amp;R&amp;G</oddHeader>
    <oddFooter>&amp;L&amp;D&amp;C&amp;T&amp;R&amp;P/&amp;N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9"/>
  <sheetViews>
    <sheetView workbookViewId="0">
      <selection activeCell="C3" sqref="C3:D6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4">
        <v>1</v>
      </c>
      <c r="B3" s="22">
        <v>57</v>
      </c>
      <c r="C3" s="23" t="s">
        <v>100</v>
      </c>
      <c r="D3" s="23" t="s">
        <v>79</v>
      </c>
      <c r="E3" s="4" t="s">
        <v>281</v>
      </c>
      <c r="F3" s="5">
        <v>252</v>
      </c>
      <c r="G3" s="38"/>
      <c r="H3" s="5"/>
      <c r="I3" s="4" t="s">
        <v>319</v>
      </c>
      <c r="J3" s="36">
        <v>559</v>
      </c>
      <c r="K3" s="36">
        <f>SUM(J3+H3+F3)</f>
        <v>811</v>
      </c>
      <c r="L3" s="44">
        <v>1</v>
      </c>
    </row>
    <row r="4" spans="1:12" ht="20.100000000000001" customHeight="1">
      <c r="A4" s="45"/>
      <c r="B4" s="22">
        <v>59</v>
      </c>
      <c r="C4" s="23" t="s">
        <v>100</v>
      </c>
      <c r="D4" s="23" t="s">
        <v>64</v>
      </c>
      <c r="E4" s="4" t="s">
        <v>277</v>
      </c>
      <c r="F4" s="5">
        <v>231</v>
      </c>
      <c r="G4" s="38"/>
      <c r="H4" s="5"/>
      <c r="I4" s="4" t="s">
        <v>320</v>
      </c>
      <c r="J4" s="36">
        <v>551</v>
      </c>
      <c r="K4" s="36">
        <f>SUM(J4+H4+F4)</f>
        <v>782</v>
      </c>
      <c r="L4" s="45"/>
    </row>
    <row r="5" spans="1:12" ht="20.100000000000001" customHeight="1">
      <c r="A5" s="45"/>
      <c r="B5" s="22">
        <v>56</v>
      </c>
      <c r="C5" s="23" t="s">
        <v>100</v>
      </c>
      <c r="D5" s="23" t="s">
        <v>112</v>
      </c>
      <c r="E5" s="4" t="s">
        <v>282</v>
      </c>
      <c r="F5" s="5">
        <v>262</v>
      </c>
      <c r="G5" s="38"/>
      <c r="H5" s="5"/>
      <c r="I5" s="4" t="s">
        <v>321</v>
      </c>
      <c r="J5" s="36">
        <v>549</v>
      </c>
      <c r="K5" s="36">
        <f>SUM(J5+H5+F5)</f>
        <v>811</v>
      </c>
      <c r="L5" s="45"/>
    </row>
    <row r="6" spans="1:12" ht="20.100000000000001" customHeight="1">
      <c r="A6" s="46"/>
      <c r="B6" s="22">
        <v>58</v>
      </c>
      <c r="C6" s="23" t="s">
        <v>100</v>
      </c>
      <c r="D6" s="23" t="s">
        <v>81</v>
      </c>
      <c r="E6" s="4" t="s">
        <v>278</v>
      </c>
      <c r="F6" s="5">
        <v>233</v>
      </c>
      <c r="G6" s="38"/>
      <c r="H6" s="5"/>
      <c r="I6" s="4" t="s">
        <v>323</v>
      </c>
      <c r="J6" s="36">
        <v>527</v>
      </c>
      <c r="K6" s="36">
        <f>SUM(J6+H6+F6)</f>
        <v>760</v>
      </c>
      <c r="L6" s="46"/>
    </row>
    <row r="7" spans="1:12" customFormat="1" ht="20.100000000000001" customHeight="1"/>
    <row r="8" spans="1:12" ht="20.100000000000001" customHeight="1">
      <c r="B8" s="10" t="s">
        <v>16</v>
      </c>
      <c r="C8" s="10"/>
    </row>
    <row r="9" spans="1:12" ht="20.100000000000001" customHeight="1">
      <c r="B9" s="10"/>
      <c r="C9" s="10"/>
    </row>
  </sheetData>
  <dataConsolidate/>
  <mergeCells count="9">
    <mergeCell ref="A3:A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國小男子組B項團體&amp;R&amp;G</oddHeader>
    <oddFooter>&amp;L&amp;D&amp;C&amp;T&amp;R&amp;P/&amp;N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4"/>
  <sheetViews>
    <sheetView workbookViewId="0">
      <selection activeCell="C3" sqref="C3:D8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65</v>
      </c>
      <c r="C3" s="24" t="s">
        <v>100</v>
      </c>
      <c r="D3" s="25" t="s">
        <v>68</v>
      </c>
      <c r="E3" s="4" t="s">
        <v>286</v>
      </c>
      <c r="F3" s="5">
        <v>229</v>
      </c>
      <c r="G3" s="38"/>
      <c r="H3" s="5"/>
      <c r="I3" s="4" t="s">
        <v>328</v>
      </c>
      <c r="J3" s="6">
        <v>520</v>
      </c>
      <c r="K3" s="6">
        <f t="shared" ref="K3:K8" si="0">SUM(J3+H3+F3)</f>
        <v>749</v>
      </c>
      <c r="L3" s="6">
        <v>1</v>
      </c>
    </row>
    <row r="4" spans="1:12" ht="20.100000000000001" customHeight="1">
      <c r="A4" s="3">
        <v>2</v>
      </c>
      <c r="B4" s="22">
        <v>66</v>
      </c>
      <c r="C4" s="26" t="s">
        <v>100</v>
      </c>
      <c r="D4" s="27" t="s">
        <v>71</v>
      </c>
      <c r="E4" s="4" t="s">
        <v>289</v>
      </c>
      <c r="F4" s="5">
        <v>174</v>
      </c>
      <c r="G4" s="38"/>
      <c r="H4" s="5"/>
      <c r="I4" s="4" t="s">
        <v>329</v>
      </c>
      <c r="J4" s="6">
        <v>492</v>
      </c>
      <c r="K4" s="6">
        <f t="shared" si="0"/>
        <v>666</v>
      </c>
      <c r="L4" s="6">
        <v>2</v>
      </c>
    </row>
    <row r="5" spans="1:12" ht="20.100000000000001" customHeight="1">
      <c r="A5" s="3">
        <v>3</v>
      </c>
      <c r="B5" s="22">
        <v>67</v>
      </c>
      <c r="C5" s="26" t="s">
        <v>100</v>
      </c>
      <c r="D5" s="27" t="s">
        <v>70</v>
      </c>
      <c r="E5" s="4" t="s">
        <v>285</v>
      </c>
      <c r="F5" s="5">
        <v>173</v>
      </c>
      <c r="G5" s="38"/>
      <c r="H5" s="5"/>
      <c r="I5" s="4" t="s">
        <v>330</v>
      </c>
      <c r="J5" s="6">
        <v>430</v>
      </c>
      <c r="K5" s="6">
        <f t="shared" si="0"/>
        <v>603</v>
      </c>
      <c r="L5" s="34">
        <v>3</v>
      </c>
    </row>
    <row r="6" spans="1:12" ht="20.100000000000001" customHeight="1">
      <c r="A6" s="3">
        <v>4</v>
      </c>
      <c r="B6" s="22">
        <v>64</v>
      </c>
      <c r="C6" s="26" t="s">
        <v>109</v>
      </c>
      <c r="D6" s="27" t="s">
        <v>118</v>
      </c>
      <c r="E6" s="4" t="s">
        <v>288</v>
      </c>
      <c r="F6" s="5">
        <v>206</v>
      </c>
      <c r="G6" s="38"/>
      <c r="H6" s="5"/>
      <c r="I6" s="4" t="s">
        <v>332</v>
      </c>
      <c r="J6" s="6">
        <v>391</v>
      </c>
      <c r="K6" s="6">
        <f t="shared" si="0"/>
        <v>597</v>
      </c>
      <c r="L6" s="34">
        <v>4</v>
      </c>
    </row>
    <row r="7" spans="1:12" ht="20.100000000000001" customHeight="1">
      <c r="A7" s="3">
        <v>5</v>
      </c>
      <c r="B7" s="22">
        <v>63</v>
      </c>
      <c r="C7" s="26" t="s">
        <v>117</v>
      </c>
      <c r="D7" s="27" t="s">
        <v>67</v>
      </c>
      <c r="E7" s="4" t="s">
        <v>287</v>
      </c>
      <c r="F7" s="5">
        <v>246</v>
      </c>
      <c r="G7" s="38"/>
      <c r="H7" s="5"/>
      <c r="I7" s="4" t="s">
        <v>333</v>
      </c>
      <c r="J7" s="6">
        <v>344</v>
      </c>
      <c r="K7" s="6">
        <f t="shared" si="0"/>
        <v>590</v>
      </c>
      <c r="L7" s="34">
        <v>5</v>
      </c>
    </row>
    <row r="8" spans="1:12" ht="20.100000000000001" customHeight="1">
      <c r="A8" s="3">
        <v>6</v>
      </c>
      <c r="B8" s="22">
        <v>68</v>
      </c>
      <c r="C8" s="26" t="s">
        <v>100</v>
      </c>
      <c r="D8" s="27" t="s">
        <v>119</v>
      </c>
      <c r="E8" s="4" t="s">
        <v>290</v>
      </c>
      <c r="F8" s="5">
        <v>125</v>
      </c>
      <c r="G8" s="38"/>
      <c r="H8" s="5"/>
      <c r="I8" s="4" t="s">
        <v>331</v>
      </c>
      <c r="J8" s="6">
        <v>396</v>
      </c>
      <c r="K8" s="6">
        <f t="shared" si="0"/>
        <v>521</v>
      </c>
      <c r="L8" s="34">
        <v>6</v>
      </c>
    </row>
    <row r="9" spans="1:12" ht="20.100000000000001" customHeight="1">
      <c r="A9" s="3">
        <v>7</v>
      </c>
      <c r="B9" s="13"/>
      <c r="C9" s="3"/>
      <c r="D9" s="3"/>
      <c r="E9" s="4"/>
      <c r="F9" s="5"/>
      <c r="G9" s="5"/>
      <c r="H9" s="5"/>
      <c r="I9" s="4"/>
      <c r="J9" s="6"/>
      <c r="K9" s="6">
        <f t="shared" ref="K9:K11" si="1">SUM(J9+H9+F9)</f>
        <v>0</v>
      </c>
      <c r="L9" s="6"/>
    </row>
    <row r="10" spans="1:12" ht="20.100000000000001" customHeight="1">
      <c r="A10" s="3">
        <v>8</v>
      </c>
      <c r="B10" s="13"/>
      <c r="C10" s="3"/>
      <c r="D10" s="3"/>
      <c r="E10" s="4"/>
      <c r="F10" s="5"/>
      <c r="G10" s="5"/>
      <c r="H10" s="5"/>
      <c r="I10" s="4"/>
      <c r="J10" s="6"/>
      <c r="K10" s="6">
        <f t="shared" si="1"/>
        <v>0</v>
      </c>
      <c r="L10" s="6"/>
    </row>
    <row r="11" spans="1:12" ht="20.100000000000001" customHeight="1">
      <c r="A11" s="3">
        <v>9</v>
      </c>
      <c r="B11" s="13"/>
      <c r="C11" s="3"/>
      <c r="D11" s="3"/>
      <c r="E11" s="4"/>
      <c r="F11" s="5"/>
      <c r="G11" s="5"/>
      <c r="H11" s="5"/>
      <c r="I11" s="4"/>
      <c r="J11" s="6"/>
      <c r="K11" s="6">
        <f t="shared" si="1"/>
        <v>0</v>
      </c>
      <c r="L11" s="6"/>
    </row>
    <row r="12" spans="1:12">
      <c r="C12" s="10"/>
      <c r="D12" s="10"/>
    </row>
    <row r="13" spans="1:12">
      <c r="C13" s="10" t="s">
        <v>16</v>
      </c>
      <c r="D13" s="10"/>
    </row>
    <row r="14" spans="1:12">
      <c r="C14" s="10"/>
      <c r="D14" s="10"/>
    </row>
  </sheetData>
  <sortState xmlns:xlrd2="http://schemas.microsoft.com/office/spreadsheetml/2017/richdata2" ref="B3:K8">
    <sortCondition descending="1" ref="K3:K8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國小女子組B項個人&amp;R&amp;G</oddHeader>
    <oddFooter>&amp;L&amp;D&amp;C&amp;T&amp;R&amp;P/&amp;N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L23"/>
  <sheetViews>
    <sheetView workbookViewId="0">
      <selection activeCell="L9" sqref="L9:L10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11</v>
      </c>
      <c r="B1" s="41" t="s">
        <v>15</v>
      </c>
      <c r="C1" s="41" t="s">
        <v>12</v>
      </c>
      <c r="D1" s="41" t="s">
        <v>13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7</v>
      </c>
      <c r="C3" s="23" t="s">
        <v>83</v>
      </c>
      <c r="D3" s="23" t="s">
        <v>84</v>
      </c>
      <c r="E3" s="4" t="s">
        <v>211</v>
      </c>
      <c r="F3" s="5">
        <v>289</v>
      </c>
      <c r="G3" s="5" t="s">
        <v>168</v>
      </c>
      <c r="H3" s="5">
        <v>241</v>
      </c>
      <c r="I3" s="4" t="s">
        <v>185</v>
      </c>
      <c r="J3" s="6">
        <v>453</v>
      </c>
      <c r="K3" s="6">
        <f t="shared" ref="K3:K12" si="0">SUM(J3+H3+F3)</f>
        <v>983</v>
      </c>
      <c r="L3" s="6">
        <v>1</v>
      </c>
    </row>
    <row r="4" spans="1:12" ht="20.100000000000001" customHeight="1">
      <c r="A4" s="3">
        <v>2</v>
      </c>
      <c r="B4" s="22">
        <v>4</v>
      </c>
      <c r="C4" s="23" t="s">
        <v>36</v>
      </c>
      <c r="D4" s="23" t="s">
        <v>21</v>
      </c>
      <c r="E4" s="4" t="s">
        <v>212</v>
      </c>
      <c r="F4" s="5">
        <v>282</v>
      </c>
      <c r="G4" s="5" t="s">
        <v>170</v>
      </c>
      <c r="H4" s="5">
        <v>295</v>
      </c>
      <c r="I4" s="4" t="s">
        <v>188</v>
      </c>
      <c r="J4" s="6">
        <v>369</v>
      </c>
      <c r="K4" s="6">
        <f t="shared" si="0"/>
        <v>946</v>
      </c>
      <c r="L4" s="6">
        <v>2</v>
      </c>
    </row>
    <row r="5" spans="1:12" ht="20.100000000000001" customHeight="1">
      <c r="A5" s="3">
        <v>3</v>
      </c>
      <c r="B5" s="22">
        <v>6</v>
      </c>
      <c r="C5" s="23" t="s">
        <v>27</v>
      </c>
      <c r="D5" s="23" t="s">
        <v>74</v>
      </c>
      <c r="E5" s="4" t="s">
        <v>210</v>
      </c>
      <c r="F5" s="5">
        <v>296</v>
      </c>
      <c r="G5" s="5" t="s">
        <v>164</v>
      </c>
      <c r="H5" s="5">
        <v>223</v>
      </c>
      <c r="I5" s="4" t="s">
        <v>186</v>
      </c>
      <c r="J5" s="6">
        <v>407</v>
      </c>
      <c r="K5" s="6">
        <f t="shared" si="0"/>
        <v>926</v>
      </c>
      <c r="L5" s="28">
        <v>3</v>
      </c>
    </row>
    <row r="6" spans="1:12" ht="20.100000000000001" customHeight="1">
      <c r="A6" s="3">
        <v>4</v>
      </c>
      <c r="B6" s="22">
        <v>9</v>
      </c>
      <c r="C6" s="23" t="s">
        <v>27</v>
      </c>
      <c r="D6" s="23" t="s">
        <v>28</v>
      </c>
      <c r="E6" s="4" t="s">
        <v>208</v>
      </c>
      <c r="F6" s="5">
        <v>251</v>
      </c>
      <c r="G6" s="5" t="s">
        <v>163</v>
      </c>
      <c r="H6" s="5">
        <v>268</v>
      </c>
      <c r="I6" s="4" t="s">
        <v>187</v>
      </c>
      <c r="J6" s="6">
        <v>406</v>
      </c>
      <c r="K6" s="6">
        <f t="shared" si="0"/>
        <v>925</v>
      </c>
      <c r="L6" s="28">
        <v>4</v>
      </c>
    </row>
    <row r="7" spans="1:12" ht="20.100000000000001" customHeight="1">
      <c r="A7" s="3">
        <v>5</v>
      </c>
      <c r="B7" s="22">
        <v>8</v>
      </c>
      <c r="C7" s="23" t="s">
        <v>36</v>
      </c>
      <c r="D7" s="23" t="s">
        <v>26</v>
      </c>
      <c r="E7" s="4" t="s">
        <v>209</v>
      </c>
      <c r="F7" s="5">
        <v>269</v>
      </c>
      <c r="G7" s="5" t="s">
        <v>168</v>
      </c>
      <c r="H7" s="5">
        <v>241</v>
      </c>
      <c r="I7" s="4" t="s">
        <v>189</v>
      </c>
      <c r="J7" s="6">
        <v>326</v>
      </c>
      <c r="K7" s="6">
        <f t="shared" si="0"/>
        <v>836</v>
      </c>
      <c r="L7" s="28">
        <v>5</v>
      </c>
    </row>
    <row r="8" spans="1:12" ht="20.100000000000001" customHeight="1">
      <c r="A8" s="3">
        <v>6</v>
      </c>
      <c r="B8" s="22">
        <v>11</v>
      </c>
      <c r="C8" s="23" t="s">
        <v>27</v>
      </c>
      <c r="D8" s="23" t="s">
        <v>35</v>
      </c>
      <c r="E8" s="4" t="s">
        <v>213</v>
      </c>
      <c r="F8" s="5">
        <v>291</v>
      </c>
      <c r="G8" s="5" t="s">
        <v>165</v>
      </c>
      <c r="H8" s="5">
        <v>214</v>
      </c>
      <c r="I8" s="4" t="s">
        <v>191</v>
      </c>
      <c r="J8" s="6">
        <v>317</v>
      </c>
      <c r="K8" s="6">
        <f t="shared" si="0"/>
        <v>822</v>
      </c>
      <c r="L8" s="28">
        <v>6</v>
      </c>
    </row>
    <row r="9" spans="1:12" ht="20.100000000000001" customHeight="1">
      <c r="A9" s="3">
        <v>7</v>
      </c>
      <c r="B9" s="22">
        <v>10</v>
      </c>
      <c r="C9" s="23" t="s">
        <v>83</v>
      </c>
      <c r="D9" s="23" t="s">
        <v>52</v>
      </c>
      <c r="E9" s="4" t="s">
        <v>207</v>
      </c>
      <c r="F9" s="5">
        <v>255</v>
      </c>
      <c r="G9" s="5" t="s">
        <v>169</v>
      </c>
      <c r="H9" s="5">
        <v>223</v>
      </c>
      <c r="I9" s="4" t="s">
        <v>190</v>
      </c>
      <c r="J9" s="6">
        <v>324</v>
      </c>
      <c r="K9" s="6">
        <f t="shared" si="0"/>
        <v>802</v>
      </c>
      <c r="L9" s="28"/>
    </row>
    <row r="10" spans="1:12" ht="20.100000000000001" customHeight="1">
      <c r="A10" s="3">
        <v>8</v>
      </c>
      <c r="B10" s="22">
        <v>12</v>
      </c>
      <c r="C10" s="23" t="s">
        <v>34</v>
      </c>
      <c r="D10" s="23" t="s">
        <v>85</v>
      </c>
      <c r="E10" s="4" t="s">
        <v>206</v>
      </c>
      <c r="F10" s="5">
        <v>0</v>
      </c>
      <c r="G10" s="5" t="s">
        <v>165</v>
      </c>
      <c r="H10" s="5">
        <v>214</v>
      </c>
      <c r="I10" s="4" t="s">
        <v>184</v>
      </c>
      <c r="J10" s="6">
        <v>0</v>
      </c>
      <c r="K10" s="6">
        <f t="shared" si="0"/>
        <v>214</v>
      </c>
      <c r="L10" s="28"/>
    </row>
    <row r="11" spans="1:12" ht="20.100000000000001" customHeight="1">
      <c r="A11" s="3">
        <v>9</v>
      </c>
      <c r="B11" s="22">
        <v>3</v>
      </c>
      <c r="C11" s="23" t="s">
        <v>83</v>
      </c>
      <c r="D11" s="23" t="s">
        <v>76</v>
      </c>
      <c r="E11" s="4" t="s">
        <v>206</v>
      </c>
      <c r="F11" s="5">
        <v>0</v>
      </c>
      <c r="G11" s="5" t="s">
        <v>166</v>
      </c>
      <c r="H11" s="5">
        <v>0</v>
      </c>
      <c r="I11" s="4" t="s">
        <v>184</v>
      </c>
      <c r="J11" s="6">
        <v>0</v>
      </c>
      <c r="K11" s="6">
        <f t="shared" si="0"/>
        <v>0</v>
      </c>
      <c r="L11" s="28"/>
    </row>
    <row r="12" spans="1:12" ht="20.100000000000001" customHeight="1">
      <c r="A12" s="3">
        <v>10</v>
      </c>
      <c r="B12" s="22">
        <v>5</v>
      </c>
      <c r="C12" s="23" t="s">
        <v>83</v>
      </c>
      <c r="D12" s="23" t="s">
        <v>75</v>
      </c>
      <c r="E12" s="4" t="s">
        <v>206</v>
      </c>
      <c r="F12" s="5">
        <v>0</v>
      </c>
      <c r="G12" s="5" t="s">
        <v>167</v>
      </c>
      <c r="H12" s="5">
        <v>0</v>
      </c>
      <c r="I12" s="4" t="s">
        <v>184</v>
      </c>
      <c r="J12" s="6">
        <v>0</v>
      </c>
      <c r="K12" s="6">
        <f t="shared" si="0"/>
        <v>0</v>
      </c>
      <c r="L12" s="28"/>
    </row>
    <row r="13" spans="1:12" ht="20.100000000000001" customHeight="1">
      <c r="A13" s="3">
        <v>11</v>
      </c>
      <c r="B13" s="13"/>
      <c r="C13" s="3"/>
      <c r="D13" s="3"/>
      <c r="E13" s="4"/>
      <c r="F13" s="5"/>
      <c r="G13" s="5"/>
      <c r="H13" s="5"/>
      <c r="I13" s="4"/>
      <c r="J13" s="6"/>
      <c r="K13" s="6">
        <f t="shared" ref="K13:K18" si="1">SUM(J13+H13+F13)</f>
        <v>0</v>
      </c>
      <c r="L13" s="28"/>
    </row>
    <row r="14" spans="1:12" ht="20.100000000000001" customHeight="1">
      <c r="A14" s="3">
        <v>12</v>
      </c>
      <c r="B14" s="13"/>
      <c r="C14" s="11"/>
      <c r="D14" s="3"/>
      <c r="E14" s="4"/>
      <c r="F14" s="5"/>
      <c r="G14" s="5"/>
      <c r="H14" s="5"/>
      <c r="I14" s="4"/>
      <c r="J14" s="6"/>
      <c r="K14" s="6">
        <f t="shared" si="1"/>
        <v>0</v>
      </c>
      <c r="L14" s="6"/>
    </row>
    <row r="15" spans="1:12" ht="20.100000000000001" customHeight="1">
      <c r="A15" s="3">
        <v>13</v>
      </c>
      <c r="B15" s="13"/>
      <c r="C15" s="3"/>
      <c r="D15" s="3"/>
      <c r="E15" s="4"/>
      <c r="F15" s="5"/>
      <c r="G15" s="5"/>
      <c r="H15" s="5"/>
      <c r="I15" s="4"/>
      <c r="J15" s="6"/>
      <c r="K15" s="6">
        <f t="shared" si="1"/>
        <v>0</v>
      </c>
      <c r="L15" s="6"/>
    </row>
    <row r="16" spans="1:12" ht="20.100000000000001" customHeight="1">
      <c r="A16" s="3">
        <v>14</v>
      </c>
      <c r="B16" s="13"/>
      <c r="C16" s="3"/>
      <c r="D16" s="3"/>
      <c r="E16" s="4"/>
      <c r="F16" s="5"/>
      <c r="G16" s="5"/>
      <c r="H16" s="5"/>
      <c r="I16" s="4"/>
      <c r="J16" s="6"/>
      <c r="K16" s="6">
        <f t="shared" si="1"/>
        <v>0</v>
      </c>
      <c r="L16" s="6"/>
    </row>
    <row r="17" spans="1:12" ht="20.100000000000001" customHeight="1">
      <c r="A17" s="3">
        <v>15</v>
      </c>
      <c r="B17" s="13"/>
      <c r="C17" s="3"/>
      <c r="D17" s="3"/>
      <c r="E17" s="4"/>
      <c r="F17" s="5"/>
      <c r="G17" s="5"/>
      <c r="H17" s="5"/>
      <c r="I17" s="4"/>
      <c r="J17" s="6"/>
      <c r="K17" s="6">
        <f t="shared" si="1"/>
        <v>0</v>
      </c>
      <c r="L17" s="6"/>
    </row>
    <row r="18" spans="1:12" ht="20.100000000000001" customHeight="1">
      <c r="A18" s="3">
        <v>16</v>
      </c>
      <c r="B18" s="13"/>
      <c r="C18" s="3"/>
      <c r="D18" s="3"/>
      <c r="E18" s="4"/>
      <c r="F18" s="5"/>
      <c r="G18" s="5"/>
      <c r="H18" s="5"/>
      <c r="I18" s="4"/>
      <c r="J18" s="6"/>
      <c r="K18" s="6">
        <f t="shared" si="1"/>
        <v>0</v>
      </c>
      <c r="L18" s="6"/>
    </row>
    <row r="19" spans="1:12" customFormat="1" ht="20.100000000000001" customHeight="1"/>
    <row r="20" spans="1:12">
      <c r="C20" s="10" t="s">
        <v>16</v>
      </c>
      <c r="D20" s="10"/>
    </row>
    <row r="21" spans="1:12">
      <c r="C21" s="10"/>
      <c r="D21" s="10"/>
    </row>
    <row r="23" spans="1:12">
      <c r="D23" s="9" t="s">
        <v>205</v>
      </c>
    </row>
  </sheetData>
  <sortState xmlns:xlrd2="http://schemas.microsoft.com/office/spreadsheetml/2017/richdata2" ref="B3:K12">
    <sortCondition descending="1" ref="K3:K12"/>
  </sortState>
  <dataConsolidate/>
  <mergeCells count="7">
    <mergeCell ref="K1:K2"/>
    <mergeCell ref="L1:L2"/>
    <mergeCell ref="A1:A2"/>
    <mergeCell ref="D1:D2"/>
    <mergeCell ref="C1:C2"/>
    <mergeCell ref="B1:B2"/>
    <mergeCell ref="E1:J1"/>
  </mergeCells>
  <phoneticPr fontId="3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社會男子組個人&amp;R&amp;G</oddHeader>
    <oddFooter>&amp;L&amp;D&amp;C&amp;T&amp;R&amp;P/&amp;N</oddFooter>
  </headerFooter>
  <legacy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9"/>
  <sheetViews>
    <sheetView tabSelected="1" workbookViewId="0">
      <selection activeCell="C17" sqref="C17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65</v>
      </c>
      <c r="C3" s="24" t="s">
        <v>100</v>
      </c>
      <c r="D3" s="25" t="s">
        <v>68</v>
      </c>
      <c r="E3" s="4" t="s">
        <v>286</v>
      </c>
      <c r="F3" s="5">
        <v>229</v>
      </c>
      <c r="G3" s="38"/>
      <c r="H3" s="5"/>
      <c r="I3" s="4" t="s">
        <v>328</v>
      </c>
      <c r="J3" s="36">
        <v>520</v>
      </c>
      <c r="K3" s="44">
        <f t="shared" ref="K3" si="0">J3+J4+J5+J6+H3+H4+H5+H6+F3+F4+F5+F6</f>
        <v>2539</v>
      </c>
      <c r="L3" s="47">
        <v>1</v>
      </c>
    </row>
    <row r="4" spans="1:12" ht="20.100000000000001" customHeight="1">
      <c r="A4" s="48"/>
      <c r="B4" s="22">
        <v>66</v>
      </c>
      <c r="C4" s="26" t="s">
        <v>100</v>
      </c>
      <c r="D4" s="27" t="s">
        <v>71</v>
      </c>
      <c r="E4" s="4" t="s">
        <v>289</v>
      </c>
      <c r="F4" s="5">
        <v>174</v>
      </c>
      <c r="G4" s="38"/>
      <c r="H4" s="5"/>
      <c r="I4" s="4" t="s">
        <v>329</v>
      </c>
      <c r="J4" s="36">
        <v>492</v>
      </c>
      <c r="K4" s="45"/>
      <c r="L4" s="48"/>
    </row>
    <row r="5" spans="1:12" ht="20.100000000000001" customHeight="1">
      <c r="A5" s="48"/>
      <c r="B5" s="22">
        <v>67</v>
      </c>
      <c r="C5" s="26" t="s">
        <v>100</v>
      </c>
      <c r="D5" s="27" t="s">
        <v>70</v>
      </c>
      <c r="E5" s="4" t="s">
        <v>285</v>
      </c>
      <c r="F5" s="5">
        <v>173</v>
      </c>
      <c r="G5" s="38"/>
      <c r="H5" s="5"/>
      <c r="I5" s="4" t="s">
        <v>330</v>
      </c>
      <c r="J5" s="36">
        <v>430</v>
      </c>
      <c r="K5" s="45"/>
      <c r="L5" s="48"/>
    </row>
    <row r="6" spans="1:12" ht="20.100000000000001" customHeight="1">
      <c r="A6" s="49"/>
      <c r="B6" s="22">
        <v>68</v>
      </c>
      <c r="C6" s="26" t="s">
        <v>100</v>
      </c>
      <c r="D6" s="27" t="s">
        <v>119</v>
      </c>
      <c r="E6" s="4" t="s">
        <v>290</v>
      </c>
      <c r="F6" s="5">
        <v>125</v>
      </c>
      <c r="G6" s="38"/>
      <c r="H6" s="5"/>
      <c r="I6" s="4" t="s">
        <v>331</v>
      </c>
      <c r="J6" s="36">
        <v>396</v>
      </c>
      <c r="K6" s="46"/>
      <c r="L6" s="49"/>
    </row>
    <row r="7" spans="1:12">
      <c r="C7" s="10"/>
      <c r="D7" s="10"/>
    </row>
    <row r="8" spans="1:12">
      <c r="C8" s="10" t="s">
        <v>16</v>
      </c>
      <c r="D8" s="10"/>
    </row>
    <row r="9" spans="1:12">
      <c r="C9" s="10"/>
      <c r="D9" s="10"/>
    </row>
  </sheetData>
  <dataConsolidate/>
  <mergeCells count="10">
    <mergeCell ref="A3:A6"/>
    <mergeCell ref="K3:K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國小女子組B項團體&amp;R&amp;G</oddHeader>
    <oddFooter>&amp;L&amp;D&amp;C&amp;T&amp;R&amp;P/&amp;N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9"/>
  <sheetViews>
    <sheetView workbookViewId="0">
      <selection activeCell="C3" sqref="C3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135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7</v>
      </c>
      <c r="C3" s="23" t="s">
        <v>83</v>
      </c>
      <c r="D3" s="23" t="s">
        <v>84</v>
      </c>
      <c r="E3" s="4"/>
      <c r="F3" s="5"/>
      <c r="G3" s="5" t="s">
        <v>168</v>
      </c>
      <c r="H3" s="5">
        <v>241</v>
      </c>
      <c r="I3" s="4" t="s">
        <v>185</v>
      </c>
      <c r="J3" s="30">
        <v>453</v>
      </c>
      <c r="K3" s="44">
        <f>J3+J4+J5+J6+H3+H4+H5+H6+F3+F4+F5+F6</f>
        <v>1241</v>
      </c>
      <c r="L3" s="44">
        <v>1</v>
      </c>
    </row>
    <row r="4" spans="1:12" ht="20.100000000000001" customHeight="1">
      <c r="A4" s="48"/>
      <c r="B4" s="22">
        <v>10</v>
      </c>
      <c r="C4" s="23" t="s">
        <v>83</v>
      </c>
      <c r="D4" s="23" t="s">
        <v>52</v>
      </c>
      <c r="E4" s="4"/>
      <c r="F4" s="5"/>
      <c r="G4" s="5" t="s">
        <v>164</v>
      </c>
      <c r="H4" s="5">
        <v>223</v>
      </c>
      <c r="I4" s="4" t="s">
        <v>190</v>
      </c>
      <c r="J4" s="30">
        <v>324</v>
      </c>
      <c r="K4" s="45"/>
      <c r="L4" s="45"/>
    </row>
    <row r="5" spans="1:12" ht="20.100000000000001" customHeight="1">
      <c r="A5" s="48"/>
      <c r="B5" s="22">
        <v>3</v>
      </c>
      <c r="C5" s="23" t="s">
        <v>83</v>
      </c>
      <c r="D5" s="23" t="s">
        <v>76</v>
      </c>
      <c r="E5" s="4"/>
      <c r="F5" s="5"/>
      <c r="G5" s="5" t="s">
        <v>166</v>
      </c>
      <c r="H5" s="5">
        <v>0</v>
      </c>
      <c r="I5" s="4" t="s">
        <v>192</v>
      </c>
      <c r="J5" s="6">
        <v>0</v>
      </c>
      <c r="K5" s="45"/>
      <c r="L5" s="45"/>
    </row>
    <row r="6" spans="1:12" ht="20.100000000000001" customHeight="1">
      <c r="A6" s="49"/>
      <c r="B6" s="22">
        <v>5</v>
      </c>
      <c r="C6" s="23" t="s">
        <v>83</v>
      </c>
      <c r="D6" s="23" t="s">
        <v>75</v>
      </c>
      <c r="E6" s="4"/>
      <c r="F6" s="5"/>
      <c r="G6" s="5" t="s">
        <v>166</v>
      </c>
      <c r="H6" s="5">
        <v>0</v>
      </c>
      <c r="I6" s="4" t="s">
        <v>192</v>
      </c>
      <c r="J6" s="6">
        <v>0</v>
      </c>
      <c r="K6" s="46"/>
      <c r="L6" s="46"/>
    </row>
    <row r="7" spans="1:12">
      <c r="C7" s="10"/>
      <c r="D7" s="10"/>
    </row>
    <row r="8" spans="1:12">
      <c r="C8" s="10" t="s">
        <v>16</v>
      </c>
      <c r="D8" s="10"/>
    </row>
    <row r="9" spans="1:12">
      <c r="C9" s="10"/>
      <c r="D9" s="10"/>
    </row>
  </sheetData>
  <sortState xmlns:xlrd2="http://schemas.microsoft.com/office/spreadsheetml/2017/richdata2" ref="B3:H13">
    <sortCondition ref="C3:C13"/>
  </sortState>
  <dataConsolidate/>
  <mergeCells count="10">
    <mergeCell ref="K3:K6"/>
    <mergeCell ref="L3:L6"/>
    <mergeCell ref="A3:A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社會男子組團體&amp;R&amp;G</oddHeader>
    <oddFooter>&amp;L&amp;D&amp;C&amp;T&amp;R&amp;P/&amp;N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9"/>
  <sheetViews>
    <sheetView workbookViewId="0">
      <selection activeCell="D10" sqref="D10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20</v>
      </c>
      <c r="C3" s="23" t="s">
        <v>86</v>
      </c>
      <c r="D3" s="23" t="s">
        <v>44</v>
      </c>
      <c r="E3" s="4" t="s">
        <v>214</v>
      </c>
      <c r="F3" s="5">
        <v>154</v>
      </c>
      <c r="G3" s="5" t="s">
        <v>174</v>
      </c>
      <c r="H3" s="5">
        <v>258</v>
      </c>
      <c r="I3" s="4" t="s">
        <v>194</v>
      </c>
      <c r="J3" s="6">
        <v>418</v>
      </c>
      <c r="K3" s="6">
        <f t="shared" ref="K3:K16" si="0">SUM(J3+H3+F3)</f>
        <v>830</v>
      </c>
      <c r="L3" s="6">
        <v>1</v>
      </c>
    </row>
    <row r="4" spans="1:12" ht="20.100000000000001" customHeight="1">
      <c r="A4" s="3">
        <v>2</v>
      </c>
      <c r="B4" s="22">
        <v>198</v>
      </c>
      <c r="C4" s="23" t="s">
        <v>83</v>
      </c>
      <c r="D4" s="23" t="s">
        <v>39</v>
      </c>
      <c r="E4" s="4" t="s">
        <v>219</v>
      </c>
      <c r="F4" s="5">
        <v>248</v>
      </c>
      <c r="G4" s="5" t="s">
        <v>177</v>
      </c>
      <c r="H4" s="5">
        <v>234</v>
      </c>
      <c r="I4" s="4" t="s">
        <v>197</v>
      </c>
      <c r="J4" s="6">
        <v>294</v>
      </c>
      <c r="K4" s="6">
        <f t="shared" si="0"/>
        <v>776</v>
      </c>
      <c r="L4" s="6">
        <v>2</v>
      </c>
    </row>
    <row r="5" spans="1:12" ht="20.100000000000001" customHeight="1">
      <c r="A5" s="3">
        <v>3</v>
      </c>
      <c r="B5" s="22">
        <v>193</v>
      </c>
      <c r="C5" s="23" t="s">
        <v>36</v>
      </c>
      <c r="D5" s="23" t="s">
        <v>38</v>
      </c>
      <c r="E5" s="4" t="s">
        <v>220</v>
      </c>
      <c r="F5" s="5">
        <v>161</v>
      </c>
      <c r="G5" s="5" t="s">
        <v>182</v>
      </c>
      <c r="H5" s="5">
        <v>242</v>
      </c>
      <c r="I5" s="4" t="s">
        <v>195</v>
      </c>
      <c r="J5" s="6">
        <v>324</v>
      </c>
      <c r="K5" s="6">
        <f t="shared" si="0"/>
        <v>727</v>
      </c>
      <c r="L5" s="29">
        <v>3</v>
      </c>
    </row>
    <row r="6" spans="1:12" ht="20.100000000000001" customHeight="1">
      <c r="A6" s="3">
        <v>4</v>
      </c>
      <c r="B6" s="22">
        <v>199</v>
      </c>
      <c r="C6" s="23" t="s">
        <v>83</v>
      </c>
      <c r="D6" s="23" t="s">
        <v>40</v>
      </c>
      <c r="E6" s="4" t="s">
        <v>218</v>
      </c>
      <c r="F6" s="5">
        <v>287</v>
      </c>
      <c r="G6" s="5" t="s">
        <v>178</v>
      </c>
      <c r="H6" s="5">
        <v>194</v>
      </c>
      <c r="I6" s="4" t="s">
        <v>199</v>
      </c>
      <c r="J6" s="6">
        <v>237</v>
      </c>
      <c r="K6" s="6">
        <f t="shared" si="0"/>
        <v>718</v>
      </c>
      <c r="L6" s="29">
        <v>4</v>
      </c>
    </row>
    <row r="7" spans="1:12" ht="20.100000000000001" customHeight="1">
      <c r="A7" s="3">
        <v>5</v>
      </c>
      <c r="B7" s="22">
        <v>15</v>
      </c>
      <c r="C7" s="23" t="s">
        <v>36</v>
      </c>
      <c r="D7" s="23" t="s">
        <v>37</v>
      </c>
      <c r="E7" s="4" t="s">
        <v>217</v>
      </c>
      <c r="F7" s="5">
        <v>229</v>
      </c>
      <c r="G7" s="5" t="s">
        <v>181</v>
      </c>
      <c r="H7" s="5">
        <v>194</v>
      </c>
      <c r="I7" s="4" t="s">
        <v>198</v>
      </c>
      <c r="J7" s="6">
        <v>260</v>
      </c>
      <c r="K7" s="6">
        <f t="shared" si="0"/>
        <v>683</v>
      </c>
      <c r="L7" s="29">
        <v>5</v>
      </c>
    </row>
    <row r="8" spans="1:12" ht="20.100000000000001" customHeight="1">
      <c r="A8" s="3">
        <v>6</v>
      </c>
      <c r="B8" s="22">
        <v>16</v>
      </c>
      <c r="C8" s="23" t="s">
        <v>86</v>
      </c>
      <c r="D8" s="23" t="s">
        <v>33</v>
      </c>
      <c r="E8" s="4" t="s">
        <v>216</v>
      </c>
      <c r="F8" s="5">
        <v>132</v>
      </c>
      <c r="G8" s="5" t="s">
        <v>175</v>
      </c>
      <c r="H8" s="5">
        <v>218</v>
      </c>
      <c r="I8" s="4" t="s">
        <v>196</v>
      </c>
      <c r="J8" s="6">
        <v>298</v>
      </c>
      <c r="K8" s="6">
        <f t="shared" si="0"/>
        <v>648</v>
      </c>
      <c r="L8" s="29">
        <v>6</v>
      </c>
    </row>
    <row r="9" spans="1:12" ht="20.100000000000001" customHeight="1">
      <c r="A9" s="3">
        <v>7</v>
      </c>
      <c r="B9" s="22">
        <v>23</v>
      </c>
      <c r="C9" s="23" t="s">
        <v>86</v>
      </c>
      <c r="D9" s="23" t="s">
        <v>89</v>
      </c>
      <c r="E9" s="4" t="s">
        <v>215</v>
      </c>
      <c r="F9" s="5">
        <v>174</v>
      </c>
      <c r="G9" s="5" t="s">
        <v>176</v>
      </c>
      <c r="H9" s="5">
        <v>250</v>
      </c>
      <c r="I9" s="4" t="s">
        <v>200</v>
      </c>
      <c r="J9" s="6">
        <v>186</v>
      </c>
      <c r="K9" s="6">
        <f t="shared" si="0"/>
        <v>610</v>
      </c>
      <c r="L9" s="29"/>
    </row>
    <row r="10" spans="1:12" ht="20.100000000000001" customHeight="1">
      <c r="A10" s="3">
        <v>8</v>
      </c>
      <c r="B10" s="22">
        <v>18</v>
      </c>
      <c r="C10" s="23" t="s">
        <v>86</v>
      </c>
      <c r="D10" s="23" t="s">
        <v>87</v>
      </c>
      <c r="E10" s="4" t="s">
        <v>206</v>
      </c>
      <c r="F10" s="5">
        <v>0</v>
      </c>
      <c r="G10" s="5" t="s">
        <v>177</v>
      </c>
      <c r="H10" s="5">
        <v>234</v>
      </c>
      <c r="I10" s="4" t="s">
        <v>202</v>
      </c>
      <c r="J10" s="6">
        <v>0</v>
      </c>
      <c r="K10" s="6">
        <f t="shared" si="0"/>
        <v>234</v>
      </c>
      <c r="L10" s="29"/>
    </row>
    <row r="11" spans="1:12" ht="20.100000000000001" customHeight="1">
      <c r="A11" s="3">
        <v>9</v>
      </c>
      <c r="B11" s="22">
        <v>197</v>
      </c>
      <c r="C11" s="23" t="s">
        <v>83</v>
      </c>
      <c r="D11" s="23" t="s">
        <v>90</v>
      </c>
      <c r="E11" s="4" t="s">
        <v>206</v>
      </c>
      <c r="F11" s="5">
        <v>0</v>
      </c>
      <c r="G11" s="5" t="s">
        <v>179</v>
      </c>
      <c r="H11" s="5">
        <v>162</v>
      </c>
      <c r="I11" s="4" t="s">
        <v>201</v>
      </c>
      <c r="J11" s="6">
        <v>60</v>
      </c>
      <c r="K11" s="6">
        <f t="shared" si="0"/>
        <v>222</v>
      </c>
      <c r="L11" s="29"/>
    </row>
    <row r="12" spans="1:12" ht="20.100000000000001" customHeight="1">
      <c r="A12" s="3">
        <v>10</v>
      </c>
      <c r="B12" s="22">
        <v>17</v>
      </c>
      <c r="C12" s="23" t="s">
        <v>34</v>
      </c>
      <c r="D12" s="23" t="s">
        <v>42</v>
      </c>
      <c r="E12" s="4" t="s">
        <v>206</v>
      </c>
      <c r="F12" s="5">
        <v>0</v>
      </c>
      <c r="G12" s="5" t="s">
        <v>172</v>
      </c>
      <c r="H12" s="5">
        <v>202</v>
      </c>
      <c r="I12" s="4" t="s">
        <v>193</v>
      </c>
      <c r="J12" s="31">
        <v>0</v>
      </c>
      <c r="K12" s="6">
        <f t="shared" si="0"/>
        <v>202</v>
      </c>
      <c r="L12" s="29"/>
    </row>
    <row r="13" spans="1:12" ht="20.100000000000001" customHeight="1">
      <c r="A13" s="3">
        <v>11</v>
      </c>
      <c r="B13" s="22">
        <v>24</v>
      </c>
      <c r="C13" s="23" t="s">
        <v>34</v>
      </c>
      <c r="D13" s="23" t="s">
        <v>43</v>
      </c>
      <c r="E13" s="4" t="s">
        <v>206</v>
      </c>
      <c r="F13" s="5">
        <v>0</v>
      </c>
      <c r="G13" s="5" t="s">
        <v>171</v>
      </c>
      <c r="H13" s="5">
        <v>186</v>
      </c>
      <c r="I13" s="4" t="s">
        <v>193</v>
      </c>
      <c r="J13" s="31">
        <v>0</v>
      </c>
      <c r="K13" s="6">
        <f t="shared" si="0"/>
        <v>186</v>
      </c>
      <c r="L13" s="29"/>
    </row>
    <row r="14" spans="1:12" ht="20.100000000000001" customHeight="1">
      <c r="A14" s="3">
        <v>12</v>
      </c>
      <c r="B14" s="22">
        <v>22</v>
      </c>
      <c r="C14" s="23" t="s">
        <v>34</v>
      </c>
      <c r="D14" s="23" t="s">
        <v>41</v>
      </c>
      <c r="E14" s="4" t="s">
        <v>206</v>
      </c>
      <c r="F14" s="5">
        <v>0</v>
      </c>
      <c r="G14" s="5" t="s">
        <v>173</v>
      </c>
      <c r="H14" s="5">
        <v>178</v>
      </c>
      <c r="I14" s="4" t="s">
        <v>193</v>
      </c>
      <c r="J14" s="6">
        <v>0</v>
      </c>
      <c r="K14" s="6">
        <f t="shared" si="0"/>
        <v>178</v>
      </c>
      <c r="L14" s="29"/>
    </row>
    <row r="15" spans="1:12" ht="20.100000000000001" customHeight="1">
      <c r="A15" s="3">
        <v>13</v>
      </c>
      <c r="B15" s="22">
        <v>196</v>
      </c>
      <c r="C15" s="23" t="s">
        <v>83</v>
      </c>
      <c r="D15" s="23" t="s">
        <v>91</v>
      </c>
      <c r="E15" s="4" t="s">
        <v>206</v>
      </c>
      <c r="F15" s="5">
        <v>0</v>
      </c>
      <c r="G15" s="5" t="s">
        <v>180</v>
      </c>
      <c r="H15" s="5">
        <v>154</v>
      </c>
      <c r="I15" s="4" t="s">
        <v>203</v>
      </c>
      <c r="J15" s="6">
        <v>0</v>
      </c>
      <c r="K15" s="6">
        <f t="shared" si="0"/>
        <v>154</v>
      </c>
      <c r="L15" s="29"/>
    </row>
    <row r="16" spans="1:12" ht="20.100000000000001" customHeight="1">
      <c r="A16" s="3">
        <v>14</v>
      </c>
      <c r="B16" s="22">
        <v>19</v>
      </c>
      <c r="C16" s="23" t="s">
        <v>34</v>
      </c>
      <c r="D16" s="23" t="s">
        <v>88</v>
      </c>
      <c r="E16" s="4" t="s">
        <v>206</v>
      </c>
      <c r="F16" s="5">
        <v>0</v>
      </c>
      <c r="G16" s="5" t="s">
        <v>183</v>
      </c>
      <c r="H16" s="5">
        <v>0</v>
      </c>
      <c r="I16" s="4" t="s">
        <v>193</v>
      </c>
      <c r="J16" s="31">
        <v>0</v>
      </c>
      <c r="K16" s="6">
        <f t="shared" si="0"/>
        <v>0</v>
      </c>
      <c r="L16" s="29"/>
    </row>
    <row r="17" spans="3:4">
      <c r="C17" s="10"/>
      <c r="D17" s="10"/>
    </row>
    <row r="18" spans="3:4">
      <c r="C18" s="10" t="s">
        <v>16</v>
      </c>
      <c r="D18" s="10"/>
    </row>
    <row r="19" spans="3:4">
      <c r="C19" s="10"/>
      <c r="D19" s="10"/>
    </row>
  </sheetData>
  <sortState xmlns:xlrd2="http://schemas.microsoft.com/office/spreadsheetml/2017/richdata2" ref="B3:K16">
    <sortCondition descending="1" ref="K3:K16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社會女子組個人&amp;R&amp;G</oddHeader>
    <oddFooter>&amp;L&amp;D&amp;C&amp;T&amp;R&amp;P/&amp;N</oddFooter>
  </headerFooter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7"/>
  <sheetViews>
    <sheetView workbookViewId="0">
      <selection activeCell="N8" sqref="N8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20</v>
      </c>
      <c r="C3" s="23" t="s">
        <v>86</v>
      </c>
      <c r="D3" s="23" t="s">
        <v>44</v>
      </c>
      <c r="E3" s="4" t="s">
        <v>214</v>
      </c>
      <c r="F3" s="5">
        <v>154</v>
      </c>
      <c r="G3" s="5" t="s">
        <v>174</v>
      </c>
      <c r="H3" s="5">
        <v>258</v>
      </c>
      <c r="I3" s="4" t="s">
        <v>194</v>
      </c>
      <c r="J3" s="32">
        <v>418</v>
      </c>
      <c r="K3" s="44">
        <f>J3+J4+J5+J6+H3+H4+H5+H6+F3+F4+F5+F6</f>
        <v>2322</v>
      </c>
      <c r="L3" s="44">
        <v>1</v>
      </c>
    </row>
    <row r="4" spans="1:12" ht="20.100000000000001" customHeight="1">
      <c r="A4" s="48"/>
      <c r="B4" s="22">
        <v>16</v>
      </c>
      <c r="C4" s="23" t="s">
        <v>86</v>
      </c>
      <c r="D4" s="23" t="s">
        <v>33</v>
      </c>
      <c r="E4" s="4" t="s">
        <v>216</v>
      </c>
      <c r="F4" s="5">
        <v>132</v>
      </c>
      <c r="G4" s="5" t="s">
        <v>175</v>
      </c>
      <c r="H4" s="5">
        <v>218</v>
      </c>
      <c r="I4" s="4" t="s">
        <v>196</v>
      </c>
      <c r="J4" s="32">
        <v>298</v>
      </c>
      <c r="K4" s="45"/>
      <c r="L4" s="45"/>
    </row>
    <row r="5" spans="1:12" ht="20.100000000000001" customHeight="1">
      <c r="A5" s="48"/>
      <c r="B5" s="22">
        <v>23</v>
      </c>
      <c r="C5" s="23" t="s">
        <v>86</v>
      </c>
      <c r="D5" s="23" t="s">
        <v>89</v>
      </c>
      <c r="E5" s="4" t="s">
        <v>215</v>
      </c>
      <c r="F5" s="5">
        <v>174</v>
      </c>
      <c r="G5" s="5" t="s">
        <v>176</v>
      </c>
      <c r="H5" s="5">
        <v>250</v>
      </c>
      <c r="I5" s="4" t="s">
        <v>200</v>
      </c>
      <c r="J5" s="32">
        <v>186</v>
      </c>
      <c r="K5" s="45"/>
      <c r="L5" s="45"/>
    </row>
    <row r="6" spans="1:12" ht="20.100000000000001" customHeight="1">
      <c r="A6" s="49"/>
      <c r="B6" s="22">
        <v>18</v>
      </c>
      <c r="C6" s="23" t="s">
        <v>86</v>
      </c>
      <c r="D6" s="23" t="s">
        <v>87</v>
      </c>
      <c r="E6" s="4" t="s">
        <v>206</v>
      </c>
      <c r="F6" s="5">
        <v>0</v>
      </c>
      <c r="G6" s="5" t="s">
        <v>177</v>
      </c>
      <c r="H6" s="5">
        <v>234</v>
      </c>
      <c r="I6" s="4" t="s">
        <v>202</v>
      </c>
      <c r="J6" s="32">
        <v>0</v>
      </c>
      <c r="K6" s="46"/>
      <c r="L6" s="46"/>
    </row>
    <row r="7" spans="1:12" ht="20.100000000000001" customHeight="1">
      <c r="A7" s="47">
        <v>2</v>
      </c>
      <c r="B7" s="22">
        <v>198</v>
      </c>
      <c r="C7" s="23" t="s">
        <v>83</v>
      </c>
      <c r="D7" s="23" t="s">
        <v>39</v>
      </c>
      <c r="E7" s="4" t="s">
        <v>219</v>
      </c>
      <c r="F7" s="5">
        <v>248</v>
      </c>
      <c r="G7" s="5" t="s">
        <v>177</v>
      </c>
      <c r="H7" s="5">
        <v>234</v>
      </c>
      <c r="I7" s="4" t="s">
        <v>197</v>
      </c>
      <c r="J7" s="32">
        <v>294</v>
      </c>
      <c r="K7" s="44">
        <f t="shared" ref="K7" si="0">J7+J8+J9+J10+H7+H8+H9+H10+F7+F8+F9+F10</f>
        <v>1870</v>
      </c>
      <c r="L7" s="44"/>
    </row>
    <row r="8" spans="1:12" ht="20.100000000000001" customHeight="1">
      <c r="A8" s="48"/>
      <c r="B8" s="22">
        <v>199</v>
      </c>
      <c r="C8" s="23" t="s">
        <v>83</v>
      </c>
      <c r="D8" s="23" t="s">
        <v>40</v>
      </c>
      <c r="E8" s="4" t="s">
        <v>218</v>
      </c>
      <c r="F8" s="5">
        <v>287</v>
      </c>
      <c r="G8" s="5" t="s">
        <v>178</v>
      </c>
      <c r="H8" s="5">
        <v>194</v>
      </c>
      <c r="I8" s="4" t="s">
        <v>199</v>
      </c>
      <c r="J8" s="32">
        <v>237</v>
      </c>
      <c r="K8" s="45"/>
      <c r="L8" s="45"/>
    </row>
    <row r="9" spans="1:12" ht="20.100000000000001" customHeight="1">
      <c r="A9" s="48"/>
      <c r="B9" s="22">
        <v>197</v>
      </c>
      <c r="C9" s="23" t="s">
        <v>83</v>
      </c>
      <c r="D9" s="23" t="s">
        <v>90</v>
      </c>
      <c r="E9" s="4" t="s">
        <v>206</v>
      </c>
      <c r="F9" s="5">
        <v>0</v>
      </c>
      <c r="G9" s="5" t="s">
        <v>179</v>
      </c>
      <c r="H9" s="5">
        <v>162</v>
      </c>
      <c r="I9" s="4" t="s">
        <v>201</v>
      </c>
      <c r="J9" s="32">
        <v>60</v>
      </c>
      <c r="K9" s="45"/>
      <c r="L9" s="45"/>
    </row>
    <row r="10" spans="1:12" ht="20.100000000000001" customHeight="1">
      <c r="A10" s="49"/>
      <c r="B10" s="22">
        <v>196</v>
      </c>
      <c r="C10" s="23" t="s">
        <v>83</v>
      </c>
      <c r="D10" s="23" t="s">
        <v>91</v>
      </c>
      <c r="E10" s="4" t="s">
        <v>206</v>
      </c>
      <c r="F10" s="5">
        <v>0</v>
      </c>
      <c r="G10" s="5" t="s">
        <v>180</v>
      </c>
      <c r="H10" s="5">
        <v>154</v>
      </c>
      <c r="I10" s="4" t="s">
        <v>203</v>
      </c>
      <c r="J10" s="32">
        <v>0</v>
      </c>
      <c r="K10" s="46"/>
      <c r="L10" s="46"/>
    </row>
    <row r="11" spans="1:12" ht="20.100000000000001" customHeight="1">
      <c r="A11" s="47">
        <v>3</v>
      </c>
      <c r="B11" s="22">
        <v>17</v>
      </c>
      <c r="C11" s="23" t="s">
        <v>34</v>
      </c>
      <c r="D11" s="23" t="s">
        <v>42</v>
      </c>
      <c r="E11" s="4" t="s">
        <v>206</v>
      </c>
      <c r="F11" s="5">
        <v>0</v>
      </c>
      <c r="G11" s="5" t="s">
        <v>172</v>
      </c>
      <c r="H11" s="5">
        <v>202</v>
      </c>
      <c r="I11" s="4" t="s">
        <v>193</v>
      </c>
      <c r="J11" s="32">
        <v>0</v>
      </c>
      <c r="K11" s="44">
        <f t="shared" ref="K11" si="1">J11+J12+J13+J14+H11+H12+H13+H14+F11+F12+F13+F14</f>
        <v>566</v>
      </c>
      <c r="L11" s="44"/>
    </row>
    <row r="12" spans="1:12" ht="20.100000000000001" customHeight="1">
      <c r="A12" s="48"/>
      <c r="B12" s="22">
        <v>24</v>
      </c>
      <c r="C12" s="23" t="s">
        <v>34</v>
      </c>
      <c r="D12" s="23" t="s">
        <v>43</v>
      </c>
      <c r="E12" s="4" t="s">
        <v>206</v>
      </c>
      <c r="F12" s="5">
        <v>0</v>
      </c>
      <c r="G12" s="5" t="s">
        <v>171</v>
      </c>
      <c r="H12" s="5">
        <v>186</v>
      </c>
      <c r="I12" s="4" t="s">
        <v>193</v>
      </c>
      <c r="J12" s="32">
        <v>0</v>
      </c>
      <c r="K12" s="45"/>
      <c r="L12" s="45"/>
    </row>
    <row r="13" spans="1:12" ht="20.100000000000001" customHeight="1">
      <c r="A13" s="48"/>
      <c r="B13" s="22">
        <v>22</v>
      </c>
      <c r="C13" s="23" t="s">
        <v>34</v>
      </c>
      <c r="D13" s="23" t="s">
        <v>41</v>
      </c>
      <c r="E13" s="4" t="s">
        <v>206</v>
      </c>
      <c r="F13" s="5">
        <v>0</v>
      </c>
      <c r="G13" s="5" t="s">
        <v>173</v>
      </c>
      <c r="H13" s="5">
        <v>178</v>
      </c>
      <c r="I13" s="4" t="s">
        <v>193</v>
      </c>
      <c r="J13" s="32">
        <v>0</v>
      </c>
      <c r="K13" s="45"/>
      <c r="L13" s="45"/>
    </row>
    <row r="14" spans="1:12" ht="20.100000000000001" customHeight="1">
      <c r="A14" s="49"/>
      <c r="B14" s="22">
        <v>19</v>
      </c>
      <c r="C14" s="23" t="s">
        <v>34</v>
      </c>
      <c r="D14" s="23" t="s">
        <v>88</v>
      </c>
      <c r="E14" s="4" t="s">
        <v>206</v>
      </c>
      <c r="F14" s="5">
        <v>0</v>
      </c>
      <c r="G14" s="5" t="s">
        <v>183</v>
      </c>
      <c r="H14" s="5">
        <v>0</v>
      </c>
      <c r="I14" s="4" t="s">
        <v>193</v>
      </c>
      <c r="J14" s="32">
        <v>0</v>
      </c>
      <c r="K14" s="46"/>
      <c r="L14" s="46"/>
    </row>
    <row r="15" spans="1:12">
      <c r="C15" s="10"/>
      <c r="D15" s="10"/>
    </row>
    <row r="16" spans="1:12">
      <c r="C16" s="10" t="s">
        <v>16</v>
      </c>
      <c r="D16" s="10"/>
    </row>
    <row r="17" spans="3:4">
      <c r="C17" s="10"/>
      <c r="D17" s="10"/>
    </row>
  </sheetData>
  <sortState xmlns:xlrd2="http://schemas.microsoft.com/office/spreadsheetml/2017/richdata2" ref="B3:H16">
    <sortCondition ref="C3:C16"/>
  </sortState>
  <dataConsolidate/>
  <mergeCells count="16">
    <mergeCell ref="L1:L2"/>
    <mergeCell ref="A1:A2"/>
    <mergeCell ref="B1:B2"/>
    <mergeCell ref="C1:C2"/>
    <mergeCell ref="D1:D2"/>
    <mergeCell ref="E1:J1"/>
    <mergeCell ref="K1:K2"/>
    <mergeCell ref="L3:L6"/>
    <mergeCell ref="L7:L10"/>
    <mergeCell ref="L11:L14"/>
    <mergeCell ref="A3:A6"/>
    <mergeCell ref="A7:A10"/>
    <mergeCell ref="A11:A14"/>
    <mergeCell ref="K3:K6"/>
    <mergeCell ref="K7:K10"/>
    <mergeCell ref="K11:K14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社會女子組團體&amp;R&amp;G</oddHeader>
    <oddFooter>&amp;L&amp;D&amp;C&amp;T&amp;R&amp;P/&amp;N</oddFoot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4"/>
  <sheetViews>
    <sheetView workbookViewId="0">
      <selection activeCell="F14" sqref="F14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74</v>
      </c>
      <c r="C3" s="23" t="s">
        <v>45</v>
      </c>
      <c r="D3" s="23" t="s">
        <v>18</v>
      </c>
      <c r="E3" s="4" t="s">
        <v>232</v>
      </c>
      <c r="F3" s="5">
        <v>282</v>
      </c>
      <c r="G3" s="5" t="s">
        <v>341</v>
      </c>
      <c r="H3" s="5">
        <v>259</v>
      </c>
      <c r="I3" s="4" t="s">
        <v>360</v>
      </c>
      <c r="J3" s="6">
        <v>456</v>
      </c>
      <c r="K3" s="6">
        <f t="shared" ref="K3:K10" si="0">SUM(J3+H3+F3)</f>
        <v>997</v>
      </c>
      <c r="L3" s="6">
        <v>1</v>
      </c>
    </row>
    <row r="4" spans="1:12" ht="20.100000000000001" customHeight="1">
      <c r="A4" s="3">
        <v>2</v>
      </c>
      <c r="B4" s="22">
        <v>71</v>
      </c>
      <c r="C4" s="23" t="s">
        <v>46</v>
      </c>
      <c r="D4" s="23" t="s">
        <v>25</v>
      </c>
      <c r="E4" s="4" t="s">
        <v>230</v>
      </c>
      <c r="F4" s="5">
        <v>262</v>
      </c>
      <c r="G4" s="5" t="s">
        <v>347</v>
      </c>
      <c r="H4" s="5">
        <v>223</v>
      </c>
      <c r="I4" s="4" t="s">
        <v>359</v>
      </c>
      <c r="J4" s="6">
        <v>459</v>
      </c>
      <c r="K4" s="6">
        <f t="shared" si="0"/>
        <v>944</v>
      </c>
      <c r="L4" s="6">
        <v>2</v>
      </c>
    </row>
    <row r="5" spans="1:12" ht="20.100000000000001" customHeight="1">
      <c r="A5" s="3">
        <v>3</v>
      </c>
      <c r="B5" s="22">
        <v>76</v>
      </c>
      <c r="C5" s="23" t="s">
        <v>45</v>
      </c>
      <c r="D5" s="23" t="s">
        <v>48</v>
      </c>
      <c r="E5" s="4" t="s">
        <v>235</v>
      </c>
      <c r="F5" s="5">
        <v>240</v>
      </c>
      <c r="G5" s="5" t="s">
        <v>345</v>
      </c>
      <c r="H5" s="5">
        <v>214</v>
      </c>
      <c r="I5" s="4" t="s">
        <v>358</v>
      </c>
      <c r="J5" s="6">
        <v>483</v>
      </c>
      <c r="K5" s="6">
        <f t="shared" si="0"/>
        <v>937</v>
      </c>
      <c r="L5" s="37">
        <v>3</v>
      </c>
    </row>
    <row r="6" spans="1:12" ht="20.100000000000001" customHeight="1">
      <c r="A6" s="3">
        <v>4</v>
      </c>
      <c r="B6" s="22">
        <v>73</v>
      </c>
      <c r="C6" s="23" t="s">
        <v>45</v>
      </c>
      <c r="D6" s="23" t="s">
        <v>24</v>
      </c>
      <c r="E6" s="4" t="s">
        <v>231</v>
      </c>
      <c r="F6" s="5">
        <v>273</v>
      </c>
      <c r="G6" s="5" t="s">
        <v>344</v>
      </c>
      <c r="H6" s="5">
        <v>205</v>
      </c>
      <c r="I6" s="4" t="s">
        <v>361</v>
      </c>
      <c r="J6" s="6">
        <v>394</v>
      </c>
      <c r="K6" s="6">
        <f t="shared" si="0"/>
        <v>872</v>
      </c>
      <c r="L6" s="37">
        <v>4</v>
      </c>
    </row>
    <row r="7" spans="1:12" ht="20.100000000000001" customHeight="1">
      <c r="A7" s="3">
        <v>5</v>
      </c>
      <c r="B7" s="22">
        <v>69</v>
      </c>
      <c r="C7" s="23" t="s">
        <v>45</v>
      </c>
      <c r="D7" s="23" t="s">
        <v>23</v>
      </c>
      <c r="E7" s="4" t="s">
        <v>233</v>
      </c>
      <c r="F7" s="5">
        <v>277</v>
      </c>
      <c r="G7" s="5" t="s">
        <v>342</v>
      </c>
      <c r="H7" s="5">
        <v>178</v>
      </c>
      <c r="I7" s="4" t="s">
        <v>362</v>
      </c>
      <c r="J7" s="6">
        <v>340</v>
      </c>
      <c r="K7" s="6">
        <f t="shared" si="0"/>
        <v>795</v>
      </c>
      <c r="L7" s="37">
        <v>5</v>
      </c>
    </row>
    <row r="8" spans="1:12" ht="20.100000000000001" customHeight="1">
      <c r="A8" s="3">
        <v>6</v>
      </c>
      <c r="B8" s="22">
        <v>72</v>
      </c>
      <c r="C8" s="23" t="s">
        <v>45</v>
      </c>
      <c r="D8" s="23" t="s">
        <v>73</v>
      </c>
      <c r="E8" s="4" t="s">
        <v>234</v>
      </c>
      <c r="F8" s="5">
        <v>263</v>
      </c>
      <c r="G8" s="5" t="s">
        <v>343</v>
      </c>
      <c r="H8" s="5">
        <v>214</v>
      </c>
      <c r="I8" s="4" t="s">
        <v>363</v>
      </c>
      <c r="J8" s="6">
        <v>290</v>
      </c>
      <c r="K8" s="6">
        <f t="shared" si="0"/>
        <v>767</v>
      </c>
      <c r="L8" s="37">
        <v>6</v>
      </c>
    </row>
    <row r="9" spans="1:12" ht="20.100000000000001" customHeight="1">
      <c r="A9" s="3">
        <v>7</v>
      </c>
      <c r="B9" s="22">
        <v>75</v>
      </c>
      <c r="C9" s="23" t="s">
        <v>97</v>
      </c>
      <c r="D9" s="23" t="s">
        <v>128</v>
      </c>
      <c r="E9" s="4" t="s">
        <v>236</v>
      </c>
      <c r="F9" s="5">
        <v>226</v>
      </c>
      <c r="G9" s="5" t="s">
        <v>341</v>
      </c>
      <c r="H9" s="5">
        <v>259</v>
      </c>
      <c r="I9" s="4" t="s">
        <v>365</v>
      </c>
      <c r="J9" s="6">
        <v>163</v>
      </c>
      <c r="K9" s="6">
        <f t="shared" si="0"/>
        <v>648</v>
      </c>
      <c r="L9" s="6">
        <v>7</v>
      </c>
    </row>
    <row r="10" spans="1:12" ht="20.100000000000001" customHeight="1">
      <c r="A10" s="3">
        <v>8</v>
      </c>
      <c r="B10" s="22">
        <v>70</v>
      </c>
      <c r="C10" s="23" t="s">
        <v>97</v>
      </c>
      <c r="D10" s="23" t="s">
        <v>127</v>
      </c>
      <c r="E10" s="4" t="s">
        <v>229</v>
      </c>
      <c r="F10" s="5">
        <v>0</v>
      </c>
      <c r="G10" s="5" t="s">
        <v>346</v>
      </c>
      <c r="H10" s="5">
        <v>124</v>
      </c>
      <c r="I10" s="4" t="s">
        <v>364</v>
      </c>
      <c r="J10" s="6">
        <v>190</v>
      </c>
      <c r="K10" s="6">
        <f t="shared" si="0"/>
        <v>314</v>
      </c>
      <c r="L10" s="6">
        <v>8</v>
      </c>
    </row>
    <row r="11" spans="1:12" ht="20.100000000000001" customHeight="1">
      <c r="A11" s="3">
        <v>9</v>
      </c>
      <c r="B11" s="13"/>
      <c r="C11" s="3"/>
      <c r="D11" s="3"/>
      <c r="E11" s="4"/>
      <c r="F11" s="5"/>
      <c r="G11" s="5"/>
      <c r="H11" s="5"/>
      <c r="I11" s="4"/>
      <c r="J11" s="6"/>
      <c r="K11" s="6">
        <f t="shared" ref="K11" si="1">SUM(J11+H11+F11)</f>
        <v>0</v>
      </c>
      <c r="L11" s="6"/>
    </row>
    <row r="12" spans="1:12">
      <c r="C12" s="10"/>
      <c r="D12" s="10"/>
    </row>
    <row r="13" spans="1:12">
      <c r="C13" s="10" t="s">
        <v>16</v>
      </c>
      <c r="D13" s="10"/>
    </row>
    <row r="14" spans="1:12">
      <c r="C14" s="10"/>
      <c r="D14" s="10"/>
    </row>
  </sheetData>
  <sortState xmlns:xlrd2="http://schemas.microsoft.com/office/spreadsheetml/2017/richdata2" ref="B3:K10">
    <sortCondition descending="1" ref="K3:K10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高中男子組個人&amp;R&amp;G</oddHeader>
    <oddFooter>&amp;L&amp;D&amp;C&amp;T&amp;R&amp;P/&amp;N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9"/>
  <sheetViews>
    <sheetView workbookViewId="0">
      <selection activeCell="C3" sqref="C3:D6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74</v>
      </c>
      <c r="C3" s="23" t="s">
        <v>45</v>
      </c>
      <c r="D3" s="23" t="s">
        <v>18</v>
      </c>
      <c r="E3" s="4" t="s">
        <v>232</v>
      </c>
      <c r="F3" s="5">
        <v>282</v>
      </c>
      <c r="G3" s="5" t="s">
        <v>182</v>
      </c>
      <c r="H3" s="5">
        <v>259</v>
      </c>
      <c r="I3" s="4" t="s">
        <v>360</v>
      </c>
      <c r="J3" s="39">
        <v>456</v>
      </c>
      <c r="K3" s="44">
        <f>J3+J4+J5+J6+H3+H4+H5+H6+F3+F4+F5+F6</f>
        <v>3601</v>
      </c>
      <c r="L3" s="44">
        <v>1</v>
      </c>
    </row>
    <row r="4" spans="1:12" ht="20.100000000000001" customHeight="1">
      <c r="A4" s="48"/>
      <c r="B4" s="22">
        <v>76</v>
      </c>
      <c r="C4" s="23" t="s">
        <v>45</v>
      </c>
      <c r="D4" s="23" t="s">
        <v>48</v>
      </c>
      <c r="E4" s="4" t="s">
        <v>235</v>
      </c>
      <c r="F4" s="5">
        <v>240</v>
      </c>
      <c r="G4" s="5" t="s">
        <v>172</v>
      </c>
      <c r="H4" s="5">
        <v>214</v>
      </c>
      <c r="I4" s="4" t="s">
        <v>358</v>
      </c>
      <c r="J4" s="39">
        <v>483</v>
      </c>
      <c r="K4" s="45"/>
      <c r="L4" s="45"/>
    </row>
    <row r="5" spans="1:12" ht="20.100000000000001" customHeight="1">
      <c r="A5" s="48"/>
      <c r="B5" s="22">
        <v>73</v>
      </c>
      <c r="C5" s="23" t="s">
        <v>45</v>
      </c>
      <c r="D5" s="23" t="s">
        <v>24</v>
      </c>
      <c r="E5" s="4" t="s">
        <v>231</v>
      </c>
      <c r="F5" s="5">
        <v>273</v>
      </c>
      <c r="G5" s="5" t="s">
        <v>178</v>
      </c>
      <c r="H5" s="5">
        <v>205</v>
      </c>
      <c r="I5" s="4" t="s">
        <v>361</v>
      </c>
      <c r="J5" s="39">
        <v>394</v>
      </c>
      <c r="K5" s="45"/>
      <c r="L5" s="45"/>
    </row>
    <row r="6" spans="1:12" ht="20.100000000000001" customHeight="1">
      <c r="A6" s="49"/>
      <c r="B6" s="22">
        <v>69</v>
      </c>
      <c r="C6" s="23" t="s">
        <v>45</v>
      </c>
      <c r="D6" s="23" t="s">
        <v>23</v>
      </c>
      <c r="E6" s="4" t="s">
        <v>233</v>
      </c>
      <c r="F6" s="5">
        <v>277</v>
      </c>
      <c r="G6" s="5" t="s">
        <v>342</v>
      </c>
      <c r="H6" s="5">
        <v>178</v>
      </c>
      <c r="I6" s="4" t="s">
        <v>362</v>
      </c>
      <c r="J6" s="39">
        <v>340</v>
      </c>
      <c r="K6" s="46"/>
      <c r="L6" s="46"/>
    </row>
    <row r="7" spans="1:12">
      <c r="C7" s="10"/>
      <c r="D7" s="10"/>
    </row>
    <row r="8" spans="1:12">
      <c r="C8" s="10" t="s">
        <v>16</v>
      </c>
      <c r="D8" s="10"/>
    </row>
    <row r="9" spans="1:12">
      <c r="C9" s="10"/>
      <c r="D9" s="10"/>
    </row>
  </sheetData>
  <dataConsolidate/>
  <mergeCells count="10">
    <mergeCell ref="A3:A6"/>
    <mergeCell ref="K3:K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高中男子組團體&amp;R&amp;G</oddHeader>
    <oddFooter>&amp;L&amp;D&amp;C&amp;T&amp;R&amp;P/&amp;N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4"/>
  <sheetViews>
    <sheetView workbookViewId="0">
      <selection activeCell="C3" sqref="C3:D8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3">
        <v>1</v>
      </c>
      <c r="B3" s="22">
        <v>28</v>
      </c>
      <c r="C3" s="23" t="s">
        <v>92</v>
      </c>
      <c r="D3" s="23" t="s">
        <v>94</v>
      </c>
      <c r="E3" s="4" t="s">
        <v>227</v>
      </c>
      <c r="F3" s="5">
        <v>230</v>
      </c>
      <c r="G3" s="5" t="s">
        <v>386</v>
      </c>
      <c r="H3" s="5">
        <v>226</v>
      </c>
      <c r="I3" s="4" t="s">
        <v>294</v>
      </c>
      <c r="J3" s="6">
        <v>383</v>
      </c>
      <c r="K3" s="6">
        <f t="shared" ref="K3:K9" si="0">SUM(J3+H3+F3)</f>
        <v>839</v>
      </c>
      <c r="L3" s="6">
        <v>1</v>
      </c>
    </row>
    <row r="4" spans="1:12" ht="20.100000000000001" customHeight="1">
      <c r="A4" s="3">
        <v>2</v>
      </c>
      <c r="B4" s="22">
        <v>25</v>
      </c>
      <c r="C4" s="23" t="s">
        <v>45</v>
      </c>
      <c r="D4" s="23" t="s">
        <v>30</v>
      </c>
      <c r="E4" s="4" t="s">
        <v>225</v>
      </c>
      <c r="F4" s="5">
        <v>235</v>
      </c>
      <c r="G4" s="5" t="s">
        <v>383</v>
      </c>
      <c r="H4" s="5">
        <v>250</v>
      </c>
      <c r="I4" s="4" t="s">
        <v>298</v>
      </c>
      <c r="J4" s="6">
        <v>224</v>
      </c>
      <c r="K4" s="6">
        <f t="shared" si="0"/>
        <v>709</v>
      </c>
      <c r="L4" s="6">
        <v>2</v>
      </c>
    </row>
    <row r="5" spans="1:12" ht="20.100000000000001" customHeight="1">
      <c r="A5" s="3">
        <v>3</v>
      </c>
      <c r="B5" s="22">
        <v>31</v>
      </c>
      <c r="C5" s="23" t="s">
        <v>92</v>
      </c>
      <c r="D5" s="23" t="s">
        <v>95</v>
      </c>
      <c r="E5" s="4" t="s">
        <v>224</v>
      </c>
      <c r="F5" s="5">
        <v>235</v>
      </c>
      <c r="G5" s="5" t="s">
        <v>387</v>
      </c>
      <c r="H5" s="5">
        <v>234</v>
      </c>
      <c r="I5" s="4" t="s">
        <v>297</v>
      </c>
      <c r="J5" s="6">
        <v>236</v>
      </c>
      <c r="K5" s="6">
        <f t="shared" si="0"/>
        <v>705</v>
      </c>
      <c r="L5" s="34">
        <v>3</v>
      </c>
    </row>
    <row r="6" spans="1:12" ht="20.100000000000001" customHeight="1">
      <c r="A6" s="3">
        <v>4</v>
      </c>
      <c r="B6" s="22">
        <v>29</v>
      </c>
      <c r="C6" s="23" t="s">
        <v>45</v>
      </c>
      <c r="D6" s="23" t="s">
        <v>31</v>
      </c>
      <c r="E6" s="4" t="s">
        <v>226</v>
      </c>
      <c r="F6" s="5">
        <v>222</v>
      </c>
      <c r="G6" s="5" t="s">
        <v>384</v>
      </c>
      <c r="H6" s="5">
        <v>194</v>
      </c>
      <c r="I6" s="4" t="s">
        <v>296</v>
      </c>
      <c r="J6" s="6">
        <v>273</v>
      </c>
      <c r="K6" s="6">
        <f t="shared" si="0"/>
        <v>689</v>
      </c>
      <c r="L6" s="34">
        <v>4</v>
      </c>
    </row>
    <row r="7" spans="1:12" ht="20.100000000000001" customHeight="1">
      <c r="A7" s="3">
        <v>5</v>
      </c>
      <c r="B7" s="22">
        <v>30</v>
      </c>
      <c r="C7" s="23" t="s">
        <v>92</v>
      </c>
      <c r="D7" s="23" t="s">
        <v>57</v>
      </c>
      <c r="E7" s="4" t="s">
        <v>223</v>
      </c>
      <c r="F7" s="5">
        <v>198</v>
      </c>
      <c r="G7" s="5" t="s">
        <v>384</v>
      </c>
      <c r="H7" s="5">
        <v>194</v>
      </c>
      <c r="I7" s="4" t="s">
        <v>295</v>
      </c>
      <c r="J7" s="6">
        <v>291</v>
      </c>
      <c r="K7" s="6">
        <f t="shared" si="0"/>
        <v>683</v>
      </c>
      <c r="L7" s="34">
        <v>5</v>
      </c>
    </row>
    <row r="8" spans="1:12" ht="20.100000000000001" customHeight="1">
      <c r="A8" s="3">
        <v>6</v>
      </c>
      <c r="B8" s="22">
        <v>27</v>
      </c>
      <c r="C8" s="23" t="s">
        <v>45</v>
      </c>
      <c r="D8" s="23" t="s">
        <v>32</v>
      </c>
      <c r="E8" s="4" t="s">
        <v>228</v>
      </c>
      <c r="F8" s="5">
        <v>168</v>
      </c>
      <c r="G8" s="5" t="s">
        <v>385</v>
      </c>
      <c r="H8" s="5">
        <v>202</v>
      </c>
      <c r="I8" s="4" t="s">
        <v>299</v>
      </c>
      <c r="J8" s="6">
        <v>65</v>
      </c>
      <c r="K8" s="6">
        <f t="shared" si="0"/>
        <v>435</v>
      </c>
      <c r="L8" s="34">
        <v>6</v>
      </c>
    </row>
    <row r="9" spans="1:12" ht="20.100000000000001" customHeight="1">
      <c r="A9" s="3">
        <v>7</v>
      </c>
      <c r="B9" s="22">
        <v>26</v>
      </c>
      <c r="C9" s="23" t="s">
        <v>92</v>
      </c>
      <c r="D9" s="23" t="s">
        <v>93</v>
      </c>
      <c r="E9" s="4" t="s">
        <v>222</v>
      </c>
      <c r="F9" s="5">
        <v>104</v>
      </c>
      <c r="G9" s="5" t="s">
        <v>388</v>
      </c>
      <c r="H9" s="5">
        <v>170</v>
      </c>
      <c r="I9" s="4" t="s">
        <v>300</v>
      </c>
      <c r="J9" s="6">
        <v>0</v>
      </c>
      <c r="K9" s="6">
        <f t="shared" si="0"/>
        <v>274</v>
      </c>
      <c r="L9" s="34">
        <v>7</v>
      </c>
    </row>
    <row r="10" spans="1:12" ht="20.100000000000001" customHeight="1">
      <c r="A10" s="3">
        <v>8</v>
      </c>
      <c r="B10" s="13"/>
      <c r="C10" s="3"/>
      <c r="D10" s="3"/>
      <c r="E10" s="4"/>
      <c r="F10" s="5"/>
      <c r="G10" s="5"/>
      <c r="H10" s="5"/>
      <c r="I10" s="4"/>
      <c r="J10" s="6"/>
      <c r="K10" s="6">
        <f t="shared" ref="K10:K11" si="1">SUM(J10+H10+F10)</f>
        <v>0</v>
      </c>
      <c r="L10" s="6"/>
    </row>
    <row r="11" spans="1:12" ht="20.100000000000001" customHeight="1">
      <c r="A11" s="3">
        <v>9</v>
      </c>
      <c r="B11" s="13"/>
      <c r="C11" s="3"/>
      <c r="D11" s="3"/>
      <c r="E11" s="4"/>
      <c r="F11" s="5"/>
      <c r="G11" s="5"/>
      <c r="H11" s="5"/>
      <c r="I11" s="4"/>
      <c r="J11" s="6"/>
      <c r="K11" s="6">
        <f t="shared" si="1"/>
        <v>0</v>
      </c>
      <c r="L11" s="6"/>
    </row>
    <row r="12" spans="1:12">
      <c r="C12" s="10"/>
      <c r="D12" s="10"/>
    </row>
    <row r="13" spans="1:12">
      <c r="C13" s="10" t="s">
        <v>16</v>
      </c>
      <c r="D13" s="10"/>
    </row>
    <row r="14" spans="1:12">
      <c r="C14" s="10"/>
      <c r="D14" s="10"/>
    </row>
  </sheetData>
  <sortState xmlns:xlrd2="http://schemas.microsoft.com/office/spreadsheetml/2017/richdata2" ref="B3:K9">
    <sortCondition descending="1" ref="K3:K9"/>
  </sortState>
  <dataConsolidate/>
  <mergeCells count="7"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高中女子組個人&amp;R&amp;G</oddHeader>
    <oddFooter>&amp;L&amp;D&amp;C&amp;T&amp;R&amp;P/&amp;N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9"/>
  <sheetViews>
    <sheetView workbookViewId="0">
      <selection activeCell="C3" sqref="C3:D6"/>
    </sheetView>
  </sheetViews>
  <sheetFormatPr defaultColWidth="9" defaultRowHeight="15.6"/>
  <cols>
    <col min="1" max="1" width="6" style="9" bestFit="1" customWidth="1"/>
    <col min="2" max="2" width="8.21875" style="9" bestFit="1" customWidth="1"/>
    <col min="3" max="3" width="31.33203125" style="9" customWidth="1"/>
    <col min="4" max="4" width="12.77734375" style="9" customWidth="1"/>
    <col min="5" max="5" width="16.77734375" style="9" customWidth="1"/>
    <col min="6" max="6" width="6" style="9" bestFit="1" customWidth="1"/>
    <col min="7" max="7" width="11.5546875" style="9" customWidth="1"/>
    <col min="8" max="8" width="6" style="9" bestFit="1" customWidth="1"/>
    <col min="9" max="9" width="16.21875" style="9" customWidth="1"/>
    <col min="10" max="10" width="6" style="9" customWidth="1"/>
    <col min="11" max="11" width="8.21875" style="9" customWidth="1"/>
    <col min="12" max="12" width="7.21875" style="9" customWidth="1"/>
    <col min="13" max="16384" width="9" style="9"/>
  </cols>
  <sheetData>
    <row r="1" spans="1:12" s="21" customFormat="1" ht="25.5" customHeight="1">
      <c r="A1" s="41" t="s">
        <v>4</v>
      </c>
      <c r="B1" s="41" t="s">
        <v>15</v>
      </c>
      <c r="C1" s="41" t="s">
        <v>12</v>
      </c>
      <c r="D1" s="41" t="s">
        <v>9</v>
      </c>
      <c r="E1" s="41" t="s">
        <v>17</v>
      </c>
      <c r="F1" s="41"/>
      <c r="G1" s="41"/>
      <c r="H1" s="41"/>
      <c r="I1" s="41"/>
      <c r="J1" s="41"/>
      <c r="K1" s="41" t="s">
        <v>1</v>
      </c>
      <c r="L1" s="41" t="s">
        <v>0</v>
      </c>
    </row>
    <row r="2" spans="1:12" s="21" customFormat="1" ht="16.5" customHeight="1">
      <c r="A2" s="41"/>
      <c r="B2" s="41"/>
      <c r="C2" s="41"/>
      <c r="D2" s="41"/>
      <c r="E2" s="12" t="s">
        <v>3</v>
      </c>
      <c r="F2" s="12" t="s">
        <v>10</v>
      </c>
      <c r="G2" s="12" t="s">
        <v>2</v>
      </c>
      <c r="H2" s="12" t="s">
        <v>10</v>
      </c>
      <c r="I2" s="12" t="s">
        <v>14</v>
      </c>
      <c r="J2" s="12" t="s">
        <v>10</v>
      </c>
      <c r="K2" s="41"/>
      <c r="L2" s="41"/>
    </row>
    <row r="3" spans="1:12" ht="22.2" customHeight="1">
      <c r="A3" s="47">
        <v>1</v>
      </c>
      <c r="B3" s="22">
        <v>28</v>
      </c>
      <c r="C3" s="23" t="s">
        <v>92</v>
      </c>
      <c r="D3" s="23" t="s">
        <v>94</v>
      </c>
      <c r="E3" s="4" t="s">
        <v>227</v>
      </c>
      <c r="F3" s="5">
        <v>230</v>
      </c>
      <c r="G3" s="5" t="s">
        <v>386</v>
      </c>
      <c r="H3" s="5">
        <v>226</v>
      </c>
      <c r="I3" s="4" t="s">
        <v>294</v>
      </c>
      <c r="J3" s="39">
        <v>383</v>
      </c>
      <c r="K3" s="44">
        <f>J3+J4+J5+J6+H3+H4+H5+H6+F3+F4+F5+F6</f>
        <v>2501</v>
      </c>
      <c r="L3" s="44">
        <v>1</v>
      </c>
    </row>
    <row r="4" spans="1:12" ht="20.100000000000001" customHeight="1">
      <c r="A4" s="48"/>
      <c r="B4" s="22">
        <v>31</v>
      </c>
      <c r="C4" s="23" t="s">
        <v>92</v>
      </c>
      <c r="D4" s="23" t="s">
        <v>95</v>
      </c>
      <c r="E4" s="4" t="s">
        <v>224</v>
      </c>
      <c r="F4" s="5">
        <v>235</v>
      </c>
      <c r="G4" s="5" t="s">
        <v>387</v>
      </c>
      <c r="H4" s="5">
        <v>234</v>
      </c>
      <c r="I4" s="4" t="s">
        <v>297</v>
      </c>
      <c r="J4" s="39">
        <v>236</v>
      </c>
      <c r="K4" s="45"/>
      <c r="L4" s="45"/>
    </row>
    <row r="5" spans="1:12" ht="20.100000000000001" customHeight="1">
      <c r="A5" s="48"/>
      <c r="B5" s="22">
        <v>30</v>
      </c>
      <c r="C5" s="23" t="s">
        <v>92</v>
      </c>
      <c r="D5" s="23" t="s">
        <v>57</v>
      </c>
      <c r="E5" s="4" t="s">
        <v>223</v>
      </c>
      <c r="F5" s="5">
        <v>198</v>
      </c>
      <c r="G5" s="5" t="s">
        <v>384</v>
      </c>
      <c r="H5" s="5">
        <v>194</v>
      </c>
      <c r="I5" s="4" t="s">
        <v>295</v>
      </c>
      <c r="J5" s="39">
        <v>291</v>
      </c>
      <c r="K5" s="45"/>
      <c r="L5" s="45"/>
    </row>
    <row r="6" spans="1:12" ht="20.100000000000001" customHeight="1">
      <c r="A6" s="49"/>
      <c r="B6" s="22">
        <v>26</v>
      </c>
      <c r="C6" s="23" t="s">
        <v>92</v>
      </c>
      <c r="D6" s="23" t="s">
        <v>93</v>
      </c>
      <c r="E6" s="4" t="s">
        <v>222</v>
      </c>
      <c r="F6" s="5">
        <v>104</v>
      </c>
      <c r="G6" s="5" t="s">
        <v>388</v>
      </c>
      <c r="H6" s="5">
        <v>170</v>
      </c>
      <c r="I6" s="4" t="s">
        <v>300</v>
      </c>
      <c r="J6" s="39">
        <v>0</v>
      </c>
      <c r="K6" s="46"/>
      <c r="L6" s="46"/>
    </row>
    <row r="7" spans="1:12">
      <c r="C7" s="10"/>
      <c r="D7" s="10"/>
    </row>
    <row r="8" spans="1:12">
      <c r="C8" s="10" t="s">
        <v>16</v>
      </c>
      <c r="D8" s="10"/>
    </row>
    <row r="9" spans="1:12">
      <c r="C9" s="10"/>
      <c r="D9" s="10"/>
    </row>
  </sheetData>
  <dataConsolidate/>
  <mergeCells count="10">
    <mergeCell ref="A3:A6"/>
    <mergeCell ref="K3:K6"/>
    <mergeCell ref="L3:L6"/>
    <mergeCell ref="L1:L2"/>
    <mergeCell ref="A1:A2"/>
    <mergeCell ref="B1:B2"/>
    <mergeCell ref="C1:C2"/>
    <mergeCell ref="D1:D2"/>
    <mergeCell ref="E1:J1"/>
    <mergeCell ref="K1:K2"/>
  </mergeCells>
  <phoneticPr fontId="2" type="noConversion"/>
  <printOptions horizontalCentered="1"/>
  <pageMargins left="0.23622047244094491" right="0.23622047244094491" top="1.3385826771653544" bottom="0.55118110236220474" header="0.31496062992125984" footer="0.31496062992125984"/>
  <pageSetup paperSize="9" fitToWidth="0" fitToHeight="0" orientation="landscape" horizontalDpi="4294967293" r:id="rId1"/>
  <headerFooter alignWithMargins="0">
    <oddHeader>&amp;L&amp;G&amp;C&amp;"微軟正黑體,粗體"&amp;16 111年第44屆中正盃現代五項運動錦標賽
高中女子組團體&amp;R&amp;G</oddHeader>
    <oddFooter>&amp;L&amp;D&amp;C&amp;T&amp;R&amp;P/&amp;N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獎狀</vt:lpstr>
      <vt:lpstr>社男個人</vt:lpstr>
      <vt:lpstr>社男團體</vt:lpstr>
      <vt:lpstr>社女個人</vt:lpstr>
      <vt:lpstr>社女團體</vt:lpstr>
      <vt:lpstr>高男個人 </vt:lpstr>
      <vt:lpstr>高男團體</vt:lpstr>
      <vt:lpstr>高女個人 </vt:lpstr>
      <vt:lpstr>高女團體</vt:lpstr>
      <vt:lpstr>國男個人 </vt:lpstr>
      <vt:lpstr>國男團體</vt:lpstr>
      <vt:lpstr>國女個人</vt:lpstr>
      <vt:lpstr>小男A個人</vt:lpstr>
      <vt:lpstr>小男A團體</vt:lpstr>
      <vt:lpstr>小女A個人</vt:lpstr>
      <vt:lpstr>小女A團體</vt:lpstr>
      <vt:lpstr>小男B個人</vt:lpstr>
      <vt:lpstr>小男B團體</vt:lpstr>
      <vt:lpstr>小女B個人</vt:lpstr>
      <vt:lpstr>小女B團體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現代五項</dc:creator>
  <cp:lastModifiedBy>W123</cp:lastModifiedBy>
  <cp:lastPrinted>2022-03-27T04:17:25Z</cp:lastPrinted>
  <dcterms:created xsi:type="dcterms:W3CDTF">2000-11-12T01:48:52Z</dcterms:created>
  <dcterms:modified xsi:type="dcterms:W3CDTF">2022-08-12T03:23:19Z</dcterms:modified>
</cp:coreProperties>
</file>